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cpcfs3\Share\Accounting\General Info\Plant Locations Listings\"/>
    </mc:Choice>
  </mc:AlternateContent>
  <xr:revisionPtr revIDLastSave="0" documentId="8_{ACC9673F-DE9D-4A75-AA1A-FAEA046F964B}" xr6:coauthVersionLast="47" xr6:coauthVersionMax="47" xr10:uidLastSave="{00000000-0000-0000-0000-000000000000}"/>
  <bookViews>
    <workbookView xWindow="-28920" yWindow="60" windowWidth="29040" windowHeight="15720" xr2:uid="{C228D534-67A5-4E14-9991-22ED1B42CC25}"/>
  </bookViews>
  <sheets>
    <sheet name="Location Master" sheetId="1" r:id="rId1"/>
    <sheet name="Monthly Location check" sheetId="4" state="hidden" r:id="rId2"/>
    <sheet name="Locations - do not add" sheetId="5" state="hidden" r:id="rId3"/>
  </sheets>
  <definedNames>
    <definedName name="_xlnm._FilterDatabase" localSheetId="1" hidden="1">'Monthly Location check'!$A$1:$M$266</definedName>
    <definedName name="_xlnm.Print_Area" localSheetId="0">'Location Master'!$A$1:$N$82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5" i="4" l="1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3" i="4"/>
  <c r="M4" i="4"/>
  <c r="M5" i="4"/>
  <c r="M6" i="4"/>
  <c r="M7" i="4"/>
  <c r="M8" i="4"/>
  <c r="M9" i="4"/>
  <c r="M10" i="4"/>
  <c r="M11" i="4"/>
  <c r="M12" i="4"/>
  <c r="M13" i="4"/>
  <c r="M14" i="4"/>
  <c r="M2" i="4"/>
  <c r="G15" i="4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" i="4"/>
  <c r="J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" i="4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I266" i="4"/>
  <c r="G3" i="4"/>
  <c r="G4" i="4"/>
  <c r="G5" i="4"/>
  <c r="G6" i="4"/>
  <c r="G7" i="4"/>
  <c r="G8" i="4"/>
  <c r="G9" i="4"/>
  <c r="G10" i="4"/>
  <c r="G11" i="4"/>
  <c r="G12" i="4"/>
  <c r="G13" i="4"/>
  <c r="G14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" i="4"/>
  <c r="I2" i="4"/>
</calcChain>
</file>

<file path=xl/sharedStrings.xml><?xml version="1.0" encoding="utf-8"?>
<sst xmlns="http://schemas.openxmlformats.org/spreadsheetml/2006/main" count="2718" uniqueCount="959">
  <si>
    <t>001</t>
  </si>
  <si>
    <t>Childs Road</t>
  </si>
  <si>
    <t>301</t>
  </si>
  <si>
    <t>302</t>
  </si>
  <si>
    <t>003</t>
  </si>
  <si>
    <t>Lakeland</t>
  </si>
  <si>
    <t>303</t>
  </si>
  <si>
    <t>Baldwin</t>
  </si>
  <si>
    <t>305</t>
  </si>
  <si>
    <t>005</t>
  </si>
  <si>
    <t>306</t>
  </si>
  <si>
    <t>006</t>
  </si>
  <si>
    <t>308</t>
  </si>
  <si>
    <t>008</t>
  </si>
  <si>
    <t>Midway</t>
  </si>
  <si>
    <t>309</t>
  </si>
  <si>
    <t>009</t>
  </si>
  <si>
    <t>012</t>
  </si>
  <si>
    <t>Elk River</t>
  </si>
  <si>
    <t>014</t>
  </si>
  <si>
    <t>Columbus</t>
  </si>
  <si>
    <t>016</t>
  </si>
  <si>
    <t>Dayton</t>
  </si>
  <si>
    <t>019</t>
  </si>
  <si>
    <t>Cannon Falls</t>
  </si>
  <si>
    <t>020</t>
  </si>
  <si>
    <t>Montgomery</t>
  </si>
  <si>
    <t>027</t>
  </si>
  <si>
    <t>359</t>
  </si>
  <si>
    <t>028</t>
  </si>
  <si>
    <t>Minneapolis</t>
  </si>
  <si>
    <t>384</t>
  </si>
  <si>
    <t>031</t>
  </si>
  <si>
    <t>St. Bonifacious</t>
  </si>
  <si>
    <t>033</t>
  </si>
  <si>
    <t>036</t>
  </si>
  <si>
    <t>037</t>
  </si>
  <si>
    <t>039</t>
  </si>
  <si>
    <t>Burnsville</t>
  </si>
  <si>
    <t>040</t>
  </si>
  <si>
    <t>041</t>
  </si>
  <si>
    <t>101</t>
  </si>
  <si>
    <t>042</t>
  </si>
  <si>
    <t>102</t>
  </si>
  <si>
    <t>Sioux Falls</t>
  </si>
  <si>
    <t>043</t>
  </si>
  <si>
    <t>107</t>
  </si>
  <si>
    <t>Vinton</t>
  </si>
  <si>
    <t>044</t>
  </si>
  <si>
    <t>045</t>
  </si>
  <si>
    <t>109</t>
  </si>
  <si>
    <t>Muscatine</t>
  </si>
  <si>
    <t>110</t>
  </si>
  <si>
    <t>Omaha</t>
  </si>
  <si>
    <t>047</t>
  </si>
  <si>
    <t>112</t>
  </si>
  <si>
    <t>048</t>
  </si>
  <si>
    <t>049</t>
  </si>
  <si>
    <t>Gibbon</t>
  </si>
  <si>
    <t>116</t>
  </si>
  <si>
    <t>Medford</t>
  </si>
  <si>
    <t>055</t>
  </si>
  <si>
    <t>056</t>
  </si>
  <si>
    <t>057</t>
  </si>
  <si>
    <t>Northwood</t>
  </si>
  <si>
    <t>Lake Mills</t>
  </si>
  <si>
    <t>Forest City</t>
  </si>
  <si>
    <t>067</t>
  </si>
  <si>
    <t>521</t>
  </si>
  <si>
    <t>Owatonna</t>
  </si>
  <si>
    <t>068</t>
  </si>
  <si>
    <t>522</t>
  </si>
  <si>
    <t>069</t>
  </si>
  <si>
    <t>524</t>
  </si>
  <si>
    <t>086</t>
  </si>
  <si>
    <t>525</t>
  </si>
  <si>
    <t>Kenyon</t>
  </si>
  <si>
    <t>087</t>
  </si>
  <si>
    <t>526</t>
  </si>
  <si>
    <t>527</t>
  </si>
  <si>
    <t>529</t>
  </si>
  <si>
    <t>096</t>
  </si>
  <si>
    <t>Wells</t>
  </si>
  <si>
    <t>Wells - Precast</t>
  </si>
  <si>
    <t>551</t>
  </si>
  <si>
    <t>554</t>
  </si>
  <si>
    <t>556</t>
  </si>
  <si>
    <t>Roberts</t>
  </si>
  <si>
    <t>120</t>
  </si>
  <si>
    <t>418</t>
  </si>
  <si>
    <t>117</t>
  </si>
  <si>
    <t>118</t>
  </si>
  <si>
    <t>State</t>
  </si>
  <si>
    <t>MN</t>
  </si>
  <si>
    <t>SD</t>
  </si>
  <si>
    <t>IA</t>
  </si>
  <si>
    <t>NE</t>
  </si>
  <si>
    <t>ND</t>
  </si>
  <si>
    <t>WI</t>
  </si>
  <si>
    <t>007</t>
  </si>
  <si>
    <t>080</t>
  </si>
  <si>
    <t>600</t>
  </si>
  <si>
    <t>South St. Paul</t>
  </si>
  <si>
    <t>Arlington</t>
  </si>
  <si>
    <t>Rosemount (Aggregate)</t>
  </si>
  <si>
    <t>Sachs (Aggregate)</t>
  </si>
  <si>
    <t>Isle (Aggregate)</t>
  </si>
  <si>
    <t>111</t>
  </si>
  <si>
    <t>307</t>
  </si>
  <si>
    <t>Wausau/Rothchild</t>
  </si>
  <si>
    <t>025</t>
  </si>
  <si>
    <t>023</t>
  </si>
  <si>
    <t>022</t>
  </si>
  <si>
    <t>021</t>
  </si>
  <si>
    <t xml:space="preserve">Northfield  </t>
  </si>
  <si>
    <t xml:space="preserve">Delano                                            </t>
  </si>
  <si>
    <t xml:space="preserve">Brainerd                                          </t>
  </si>
  <si>
    <t xml:space="preserve">East Bethel                                     </t>
  </si>
  <si>
    <t xml:space="preserve">Dresser                                           </t>
  </si>
  <si>
    <t xml:space="preserve">Hayward                                     </t>
  </si>
  <si>
    <t xml:space="preserve">Faribault                                       </t>
  </si>
  <si>
    <t xml:space="preserve">Waseca                                      </t>
  </si>
  <si>
    <t xml:space="preserve">New Richmond                       </t>
  </si>
  <si>
    <t xml:space="preserve">River Falls                               </t>
  </si>
  <si>
    <t xml:space="preserve">Durand                                      </t>
  </si>
  <si>
    <t>038</t>
  </si>
  <si>
    <t>UMore Ready Mix- Rosemount</t>
  </si>
  <si>
    <t>New Richmond Portable</t>
  </si>
  <si>
    <t>St. James</t>
  </si>
  <si>
    <t>Windom</t>
  </si>
  <si>
    <t>Worthington</t>
  </si>
  <si>
    <t>Sherburn</t>
  </si>
  <si>
    <t>Armstrong</t>
  </si>
  <si>
    <t>Mountain Lake</t>
  </si>
  <si>
    <t>Jackson</t>
  </si>
  <si>
    <t>311</t>
  </si>
  <si>
    <t>312</t>
  </si>
  <si>
    <t>319</t>
  </si>
  <si>
    <t>New Ulm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</si>
  <si>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</si>
  <si>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</si>
  <si>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</si>
  <si>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</si>
  <si>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</si>
  <si>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</si>
  <si>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</si>
  <si>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</si>
  <si>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</si>
  <si>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</si>
  <si>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</si>
  <si>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</si>
  <si>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Eagle Grove</t>
  </si>
  <si>
    <t>Emmetsburg</t>
  </si>
  <si>
    <t>Algona</t>
  </si>
  <si>
    <t>Gilmore City</t>
  </si>
  <si>
    <t>Storm Lake</t>
  </si>
  <si>
    <t>Webster City</t>
  </si>
  <si>
    <t>Clarion</t>
  </si>
  <si>
    <t>Albert City</t>
  </si>
  <si>
    <t>Rockwell City</t>
  </si>
  <si>
    <t>Lakota</t>
  </si>
  <si>
    <t>053</t>
  </si>
  <si>
    <t>054</t>
  </si>
  <si>
    <t>071</t>
  </si>
  <si>
    <t>131</t>
  </si>
  <si>
    <t>St. Cloud</t>
  </si>
  <si>
    <t>132</t>
  </si>
  <si>
    <t>St. Joseph</t>
  </si>
  <si>
    <t>133</t>
  </si>
  <si>
    <t>Material Sales</t>
  </si>
  <si>
    <t>030</t>
  </si>
  <si>
    <t>Childs Road Cement Terminal</t>
  </si>
  <si>
    <t>Aitkin (Aggregate)</t>
  </si>
  <si>
    <t>134</t>
  </si>
  <si>
    <t xml:space="preserve">Hastings             </t>
  </si>
  <si>
    <t xml:space="preserve">Red Wing          </t>
  </si>
  <si>
    <t>Turtle Lake (Aggregate)</t>
  </si>
  <si>
    <t xml:space="preserve">Spooner (Aggregate)                                       </t>
  </si>
  <si>
    <t>Turtle Lake</t>
  </si>
  <si>
    <t xml:space="preserve">Spooner </t>
  </si>
  <si>
    <t>Cameron</t>
  </si>
  <si>
    <t>Fort Dodge (S) -- 2060 Quail Ave</t>
  </si>
  <si>
    <t>552</t>
  </si>
  <si>
    <t>Mankato Portable -- 161 Summit Ave</t>
  </si>
  <si>
    <t>108</t>
  </si>
  <si>
    <t>083</t>
  </si>
  <si>
    <t>CPC - Portable Crushing (Aggregate)</t>
  </si>
  <si>
    <t>CRM - Portable Crushing (Aggregate)</t>
  </si>
  <si>
    <t>St. Joseph Deutz (Aggregate)</t>
  </si>
  <si>
    <t>St. Cloud Kitcher (Aggregate)</t>
  </si>
  <si>
    <t xml:space="preserve">New Richmond (Aggregate)               </t>
  </si>
  <si>
    <t xml:space="preserve">Hanson - Cameron  (Aggregate)                           </t>
  </si>
  <si>
    <t>Palmer (Aggregate)</t>
  </si>
  <si>
    <t>UMORE (Aggregate)</t>
  </si>
  <si>
    <t>Lakeville (Aggregate)</t>
  </si>
  <si>
    <t>Farmington (Aggregate)</t>
  </si>
  <si>
    <t>Henderson (Aggregate)</t>
  </si>
  <si>
    <t>Mankato (N) -- 161 Summit Ave</t>
  </si>
  <si>
    <t>Mankato (S) -- 1316 N Broad St</t>
  </si>
  <si>
    <t>Blue Earth</t>
  </si>
  <si>
    <t>066</t>
  </si>
  <si>
    <t>CS- 603</t>
  </si>
  <si>
    <t>CS- 604</t>
  </si>
  <si>
    <t>CS- 623</t>
  </si>
  <si>
    <t>CS- 624</t>
  </si>
  <si>
    <t>CS- 621</t>
  </si>
  <si>
    <t>CS- 601</t>
  </si>
  <si>
    <t>CS- 622</t>
  </si>
  <si>
    <t>CS- 602</t>
  </si>
  <si>
    <t>CS- 606</t>
  </si>
  <si>
    <t>CS- 605</t>
  </si>
  <si>
    <t>CS- 683</t>
  </si>
  <si>
    <t>CS- 689</t>
  </si>
  <si>
    <t>CS- 687</t>
  </si>
  <si>
    <t>CS- 685</t>
  </si>
  <si>
    <t>CS- 688</t>
  </si>
  <si>
    <t>CS- 655</t>
  </si>
  <si>
    <t>CS- 650</t>
  </si>
  <si>
    <t>CS- 653</t>
  </si>
  <si>
    <t>CS- 657</t>
  </si>
  <si>
    <t>CS- 656</t>
  </si>
  <si>
    <t>CS- 652</t>
  </si>
  <si>
    <t>CS- 654</t>
  </si>
  <si>
    <t>CS- 651</t>
  </si>
  <si>
    <t>138</t>
  </si>
  <si>
    <t>137</t>
  </si>
  <si>
    <t>Harrisburg</t>
  </si>
  <si>
    <t>135</t>
  </si>
  <si>
    <t>024</t>
  </si>
  <si>
    <t>Frederic (Aggregate)</t>
  </si>
  <si>
    <t>CS- 691</t>
  </si>
  <si>
    <t>Wilson</t>
  </si>
  <si>
    <t>035</t>
  </si>
  <si>
    <t>Hackensack</t>
  </si>
  <si>
    <t>081</t>
  </si>
  <si>
    <t>139</t>
  </si>
  <si>
    <t>Annandale</t>
  </si>
  <si>
    <t>Isle</t>
  </si>
  <si>
    <t>Rock Creek</t>
  </si>
  <si>
    <t xml:space="preserve">Aitkin </t>
  </si>
  <si>
    <t>Empire Township/Heinen (Aggregate)</t>
  </si>
  <si>
    <t xml:space="preserve">Albert Lea           </t>
  </si>
  <si>
    <t>Rosemount - Truck Garage</t>
  </si>
  <si>
    <t>Medford - Truck Garage</t>
  </si>
  <si>
    <t>Becker - Truck Garage</t>
  </si>
  <si>
    <t>136</t>
  </si>
  <si>
    <t>East Bethel</t>
  </si>
  <si>
    <t>130</t>
  </si>
  <si>
    <t>Rosemount</t>
  </si>
  <si>
    <t>051</t>
  </si>
  <si>
    <t>052</t>
  </si>
  <si>
    <t>St. Cloud South (Aggregate)</t>
  </si>
  <si>
    <t>CS- 607</t>
  </si>
  <si>
    <t>Belle Plaine</t>
  </si>
  <si>
    <t>Farmington</t>
  </si>
  <si>
    <t>Prior Lake</t>
  </si>
  <si>
    <t>026</t>
  </si>
  <si>
    <t>059</t>
  </si>
  <si>
    <t>140</t>
  </si>
  <si>
    <t>Waite Park - Precast</t>
  </si>
  <si>
    <t>St. Cloud - Waite Park</t>
  </si>
  <si>
    <t>011</t>
  </si>
  <si>
    <t xml:space="preserve">Becker Portable </t>
  </si>
  <si>
    <t>Waite Park (Aggregate)</t>
  </si>
  <si>
    <t>564</t>
  </si>
  <si>
    <t>Cemstone Concrete Materials LLC (CCM)</t>
  </si>
  <si>
    <t>Cemstone Ready-Mix (CRM)</t>
  </si>
  <si>
    <t>Roberts Concrete (RCI)</t>
  </si>
  <si>
    <t>Rivers Edge Ready Mix (REC)</t>
  </si>
  <si>
    <t>Dakota Aggregates LLC (DAL)</t>
  </si>
  <si>
    <t>321</t>
  </si>
  <si>
    <t>Utech (Aggregate)</t>
  </si>
  <si>
    <t>Whittemore (no plant)</t>
  </si>
  <si>
    <t>Sandy Lake (Chisholm portable not using)</t>
  </si>
  <si>
    <t xml:space="preserve">Biwabik </t>
  </si>
  <si>
    <t>097</t>
  </si>
  <si>
    <t>Hinckley (Aggregate)</t>
  </si>
  <si>
    <t>565</t>
  </si>
  <si>
    <t>Mankato</t>
  </si>
  <si>
    <t>CS- 690</t>
  </si>
  <si>
    <t>126</t>
  </si>
  <si>
    <t>Braselton</t>
  </si>
  <si>
    <t>GA</t>
  </si>
  <si>
    <t>127</t>
  </si>
  <si>
    <t>Kansas City</t>
  </si>
  <si>
    <t>KS</t>
  </si>
  <si>
    <t>Cumberland (Aggregate)</t>
  </si>
  <si>
    <t>141</t>
  </si>
  <si>
    <t>New London</t>
  </si>
  <si>
    <t>142</t>
  </si>
  <si>
    <t>143</t>
  </si>
  <si>
    <t>Alexandria</t>
  </si>
  <si>
    <t>129</t>
  </si>
  <si>
    <t>Fairless Hills</t>
  </si>
  <si>
    <t>PA</t>
  </si>
  <si>
    <t>017</t>
  </si>
  <si>
    <t>Portable Plant 017</t>
  </si>
  <si>
    <t>103</t>
  </si>
  <si>
    <t>105</t>
  </si>
  <si>
    <t>Eldridge</t>
  </si>
  <si>
    <t>144</t>
  </si>
  <si>
    <t>Fergus Falls</t>
  </si>
  <si>
    <t>Muscatine (Aggregate)</t>
  </si>
  <si>
    <r>
      <t xml:space="preserve">Jordan             </t>
    </r>
    <r>
      <rPr>
        <sz val="12"/>
        <color rgb="FFFF0000"/>
        <rFont val="Arial"/>
        <family val="2"/>
      </rPr>
      <t xml:space="preserve">     </t>
    </r>
  </si>
  <si>
    <t>566</t>
  </si>
  <si>
    <t>Brownton</t>
  </si>
  <si>
    <t>Fort Dodge (W) - 2123 Lainson Ave</t>
  </si>
  <si>
    <t>150</t>
  </si>
  <si>
    <t>189</t>
  </si>
  <si>
    <t>145</t>
  </si>
  <si>
    <t>Fergus Falls - Precast</t>
  </si>
  <si>
    <t>523</t>
  </si>
  <si>
    <t>072</t>
  </si>
  <si>
    <t>CS- 692</t>
  </si>
  <si>
    <t>Corporate Office</t>
  </si>
  <si>
    <t>Northfield</t>
  </si>
  <si>
    <t>CS- 620</t>
  </si>
  <si>
    <t>IL</t>
  </si>
  <si>
    <t>Sac City</t>
  </si>
  <si>
    <t>Fairmont</t>
  </si>
  <si>
    <t>Portable 35</t>
  </si>
  <si>
    <t>CS Rochester</t>
  </si>
  <si>
    <t>CS Mankato</t>
  </si>
  <si>
    <t>CS Owatonna</t>
  </si>
  <si>
    <t>CS St Cloud</t>
  </si>
  <si>
    <t>CS Waite Park</t>
  </si>
  <si>
    <t>Northern MN Excavating Crew</t>
  </si>
  <si>
    <t>Excavating</t>
  </si>
  <si>
    <t>Plant Maintenance</t>
  </si>
  <si>
    <t>Annandale - Precast</t>
  </si>
  <si>
    <t>Concrete Placing - CPC</t>
  </si>
  <si>
    <t>Concrete Placing - CRM</t>
  </si>
  <si>
    <t>Concrete Placing - CCM</t>
  </si>
  <si>
    <t>Concrete Placing - REC</t>
  </si>
  <si>
    <t>Fort Dodge (S) Portable</t>
  </si>
  <si>
    <t>Portable 529</t>
  </si>
  <si>
    <t>Mankato Portable</t>
  </si>
  <si>
    <t>Truman-Truck Shop</t>
  </si>
  <si>
    <t>CS Eagan</t>
  </si>
  <si>
    <t>Jordan - Trucking</t>
  </si>
  <si>
    <t>Isle - Trucking</t>
  </si>
  <si>
    <t>East Bethel - Trucking</t>
  </si>
  <si>
    <t>Rosemount (Aggregate) - Trucking</t>
  </si>
  <si>
    <t>St. Cloud - Trucking</t>
  </si>
  <si>
    <t>Turtle Lake - Trucking</t>
  </si>
  <si>
    <t>Dresser - Trucking</t>
  </si>
  <si>
    <t>Wilson - Trucking</t>
  </si>
  <si>
    <t>Owatonna - Trucking</t>
  </si>
  <si>
    <t>Mankato (North) - Trucking</t>
  </si>
  <si>
    <t>St. James - Trucking</t>
  </si>
  <si>
    <t>Windom - Trucking</t>
  </si>
  <si>
    <t>Fairmont - Trucking</t>
  </si>
  <si>
    <t>Worthington - Trucking</t>
  </si>
  <si>
    <t>Truman - Trucking</t>
  </si>
  <si>
    <t>Fort Dodge (South) - Trucking</t>
  </si>
  <si>
    <t>South St Paul - Trucking</t>
  </si>
  <si>
    <t>Corp - CPC</t>
  </si>
  <si>
    <t>Corp - CRM</t>
  </si>
  <si>
    <t>Corp - TCC</t>
  </si>
  <si>
    <t>Corp - CCM</t>
  </si>
  <si>
    <t>Corp - RCI</t>
  </si>
  <si>
    <t>Corp - DAL</t>
  </si>
  <si>
    <t>Corp - REC</t>
  </si>
  <si>
    <t>015</t>
  </si>
  <si>
    <t>1701</t>
  </si>
  <si>
    <t>Moraine Winds - Illinois Project</t>
  </si>
  <si>
    <t>018</t>
  </si>
  <si>
    <t>Portable Plant 018</t>
  </si>
  <si>
    <t>088</t>
  </si>
  <si>
    <t>089</t>
  </si>
  <si>
    <t>090</t>
  </si>
  <si>
    <t>121</t>
  </si>
  <si>
    <t>122</t>
  </si>
  <si>
    <t>190</t>
  </si>
  <si>
    <t>191</t>
  </si>
  <si>
    <t>192</t>
  </si>
  <si>
    <t>194</t>
  </si>
  <si>
    <t>195</t>
  </si>
  <si>
    <t>196</t>
  </si>
  <si>
    <t>201</t>
  </si>
  <si>
    <t>202</t>
  </si>
  <si>
    <t>203</t>
  </si>
  <si>
    <t>204</t>
  </si>
  <si>
    <t>220</t>
  </si>
  <si>
    <t>230</t>
  </si>
  <si>
    <t>520</t>
  </si>
  <si>
    <t>571</t>
  </si>
  <si>
    <t>921</t>
  </si>
  <si>
    <t>901</t>
  </si>
  <si>
    <t>Delano</t>
  </si>
  <si>
    <t>Name</t>
  </si>
  <si>
    <t>Subsidiary</t>
  </si>
  <si>
    <t>Phone</t>
  </si>
  <si>
    <t>City</t>
  </si>
  <si>
    <t>State/Province</t>
  </si>
  <si>
    <t>Country</t>
  </si>
  <si>
    <t>001 Childs Road</t>
  </si>
  <si>
    <t>Cemstone Products Company</t>
  </si>
  <si>
    <t/>
  </si>
  <si>
    <t>St Paul</t>
  </si>
  <si>
    <t>US</t>
  </si>
  <si>
    <t>003 Lakeland</t>
  </si>
  <si>
    <t>005 Hastings</t>
  </si>
  <si>
    <t>Hastings</t>
  </si>
  <si>
    <t>006 Sandy Lake</t>
  </si>
  <si>
    <t>Big Sandy</t>
  </si>
  <si>
    <t>007 South St Paul</t>
  </si>
  <si>
    <t>008 Midway</t>
  </si>
  <si>
    <t>009 Red Wing</t>
  </si>
  <si>
    <t>Cemstone Concrete Materials</t>
  </si>
  <si>
    <t>Red Wing</t>
  </si>
  <si>
    <t>011 Becker</t>
  </si>
  <si>
    <t>Becker</t>
  </si>
  <si>
    <t>012 Elk River</t>
  </si>
  <si>
    <t>014 Columbus</t>
  </si>
  <si>
    <t>015 Lab</t>
  </si>
  <si>
    <t>016 Dayton</t>
  </si>
  <si>
    <t>017 Portable 17</t>
  </si>
  <si>
    <t>1701 Moraine Winds - Illinois Project</t>
  </si>
  <si>
    <t>018 Portable 18</t>
  </si>
  <si>
    <t>019 Cannon Falls</t>
  </si>
  <si>
    <t>020 Montgomery</t>
  </si>
  <si>
    <t>021 New Richmond</t>
  </si>
  <si>
    <t>Cemstone Ready Mix</t>
  </si>
  <si>
    <t>New Richmond</t>
  </si>
  <si>
    <t>022 River Falls</t>
  </si>
  <si>
    <t>River Falls</t>
  </si>
  <si>
    <t>023 New Richmond Portable</t>
  </si>
  <si>
    <t>024 Wilson</t>
  </si>
  <si>
    <t>025 Durand</t>
  </si>
  <si>
    <t>Durand</t>
  </si>
  <si>
    <t>026 St Cloud - Waite Park</t>
  </si>
  <si>
    <t>Waite Park</t>
  </si>
  <si>
    <t>027 Northfield</t>
  </si>
  <si>
    <t>028 Minneapolis</t>
  </si>
  <si>
    <t>030 Childs Road Cement Terminal</t>
  </si>
  <si>
    <t>031 St Bonifacious</t>
  </si>
  <si>
    <t>St Bonifacious</t>
  </si>
  <si>
    <t>033 Material Sales</t>
  </si>
  <si>
    <t>035 Portable 35</t>
  </si>
  <si>
    <t>036 Jordan</t>
  </si>
  <si>
    <t>Jordan</t>
  </si>
  <si>
    <t>037 Rosemount - Truck Garage</t>
  </si>
  <si>
    <t>038 Umore Ready Mix Rosemount</t>
  </si>
  <si>
    <t>039 Burnsville</t>
  </si>
  <si>
    <t>040 Isle</t>
  </si>
  <si>
    <t>041 Rock Creek</t>
  </si>
  <si>
    <t>042 Aitkin</t>
  </si>
  <si>
    <t>Aitkin</t>
  </si>
  <si>
    <t>043 Delano</t>
  </si>
  <si>
    <t>044 Hackensack</t>
  </si>
  <si>
    <t>045 Brainerd</t>
  </si>
  <si>
    <t>Brainerd</t>
  </si>
  <si>
    <t>047 East Bethel</t>
  </si>
  <si>
    <t>048 Arlington</t>
  </si>
  <si>
    <t>049 Gibbon</t>
  </si>
  <si>
    <t>051 St Peter (Aggregate)</t>
  </si>
  <si>
    <t>052 St Cloud South (Aggregate)</t>
  </si>
  <si>
    <t>053 St Joseph Deutz (Aggregate)</t>
  </si>
  <si>
    <t>St Joseph</t>
  </si>
  <si>
    <t>054 St Cloud Kitcher (Agg)</t>
  </si>
  <si>
    <t>St Cloud</t>
  </si>
  <si>
    <t>055 Rosemount (Aggregate)</t>
  </si>
  <si>
    <t>056 Sachs (Aggregate)</t>
  </si>
  <si>
    <t>057 Mcnaughton (Aggregate)</t>
  </si>
  <si>
    <t>059 Waite Park (Aggregate)</t>
  </si>
  <si>
    <t>066 Medford - Truck Garage</t>
  </si>
  <si>
    <t>067 CS Rochester</t>
  </si>
  <si>
    <t>Rochester</t>
  </si>
  <si>
    <t>068 CS Mankato</t>
  </si>
  <si>
    <t>069 CS Owatonna</t>
  </si>
  <si>
    <t>071 CS St Cloud</t>
  </si>
  <si>
    <t>072 CS Waite Park</t>
  </si>
  <si>
    <t>080 New Richmond (Aggregate)</t>
  </si>
  <si>
    <t>081 Backus (Aggregate)</t>
  </si>
  <si>
    <t>Backus</t>
  </si>
  <si>
    <t>083 CPC - Port Crushing (Agg)</t>
  </si>
  <si>
    <t>086 Isle (Aggregate)</t>
  </si>
  <si>
    <t>087 Aitkin (Aggregate)</t>
  </si>
  <si>
    <t>088 Northern MN Excavating Crew</t>
  </si>
  <si>
    <t>089 Excavating</t>
  </si>
  <si>
    <t>090 Plant Maintenance</t>
  </si>
  <si>
    <t>096 Henderson (Aggregate)</t>
  </si>
  <si>
    <t>Henderson</t>
  </si>
  <si>
    <t>097 Hinckley (Aggregate)</t>
  </si>
  <si>
    <t>098 Denmark Quarry (Aggregate)</t>
  </si>
  <si>
    <t>Denmark Township</t>
  </si>
  <si>
    <t>101 St. Paul</t>
  </si>
  <si>
    <t>TCC Materials</t>
  </si>
  <si>
    <t>Saint Paul</t>
  </si>
  <si>
    <t>102 Sioux Falls</t>
  </si>
  <si>
    <t>103 Eldridge</t>
  </si>
  <si>
    <t>107 Vinton</t>
  </si>
  <si>
    <t>108 Des Moines - Sales Office</t>
  </si>
  <si>
    <t>Ankeny</t>
  </si>
  <si>
    <t>109 Muscatine</t>
  </si>
  <si>
    <t>110 Omaha</t>
  </si>
  <si>
    <t>111 Roberts</t>
  </si>
  <si>
    <t>Roberts Concrete</t>
  </si>
  <si>
    <t>112 Fargo</t>
  </si>
  <si>
    <t>West Fargo</t>
  </si>
  <si>
    <t>116 Medford</t>
  </si>
  <si>
    <t>117 Rapid City Bag</t>
  </si>
  <si>
    <t>Rapid City</t>
  </si>
  <si>
    <t>118 Rapid City Block</t>
  </si>
  <si>
    <t>120 Akona - Rosemount BSP</t>
  </si>
  <si>
    <t>Bluestone Products</t>
  </si>
  <si>
    <t>120 Rosemount</t>
  </si>
  <si>
    <t>121 Amazon - FBA</t>
  </si>
  <si>
    <t>121 Amazon - FBA BSP</t>
  </si>
  <si>
    <t>122 St. Paul FC</t>
  </si>
  <si>
    <t>122 St. Paul FC BSP</t>
  </si>
  <si>
    <t>123 Amazon - FBA KC</t>
  </si>
  <si>
    <t>126 Braselton</t>
  </si>
  <si>
    <t>126 Braselton BSP</t>
  </si>
  <si>
    <t>127 Kansas City</t>
  </si>
  <si>
    <t>127 Kansas City BSP</t>
  </si>
  <si>
    <t>129 Fairless Hills</t>
  </si>
  <si>
    <t>129 Fairless Hills BSP</t>
  </si>
  <si>
    <t>130 Medford - Precast</t>
  </si>
  <si>
    <t>Amcon Concrete Products</t>
  </si>
  <si>
    <t>131 St. Cloud</t>
  </si>
  <si>
    <t>Saint Cloud</t>
  </si>
  <si>
    <t>132 St Joseph</t>
  </si>
  <si>
    <t>133 St Joseph Precast</t>
  </si>
  <si>
    <t>134 Medford Block</t>
  </si>
  <si>
    <t>135 Becker - Truck Garage</t>
  </si>
  <si>
    <t>136 East Bethel</t>
  </si>
  <si>
    <t>137 Harrisburg</t>
  </si>
  <si>
    <t>138 Worthington</t>
  </si>
  <si>
    <t>139 Annandale</t>
  </si>
  <si>
    <t>140 Waite Park - Precast</t>
  </si>
  <si>
    <t>141 New London</t>
  </si>
  <si>
    <t>142 Annandale - Precast</t>
  </si>
  <si>
    <t>143 Alexandria</t>
  </si>
  <si>
    <t>144 Fergus Falls</t>
  </si>
  <si>
    <t>145 Fergus Falls Precast</t>
  </si>
  <si>
    <t>150 BPL - St. Joseph</t>
  </si>
  <si>
    <t>Borgert Products LLC</t>
  </si>
  <si>
    <t>189 Hutchinson</t>
  </si>
  <si>
    <t>Hutchison</t>
  </si>
  <si>
    <t>190 TCC - ACP Medford Block</t>
  </si>
  <si>
    <t>191 TCC - ACP St Cloud / St Joseph</t>
  </si>
  <si>
    <t>192 TCC - ACP Harrisburg</t>
  </si>
  <si>
    <t>194 TCC - RCI (Menards.com Orders)</t>
  </si>
  <si>
    <t>195 TCC - BSP Rosemount</t>
  </si>
  <si>
    <t>196 TCC - ACP Fergus Falls (EDI)</t>
  </si>
  <si>
    <t>201 Concrete Placing - CPC</t>
  </si>
  <si>
    <t>202 Concrete Placing - CRM</t>
  </si>
  <si>
    <t>203 Concrete Placing - CCM</t>
  </si>
  <si>
    <t>204 Concrete Placing - REC</t>
  </si>
  <si>
    <t>Rivers Edge Concrete</t>
  </si>
  <si>
    <t>220 Transit/Road Crew</t>
  </si>
  <si>
    <t>230 Garage</t>
  </si>
  <si>
    <t>301 Turtle Lake</t>
  </si>
  <si>
    <t>302 Spooner</t>
  </si>
  <si>
    <t>Spooner</t>
  </si>
  <si>
    <t>305 Frederic (Aggregate)</t>
  </si>
  <si>
    <t>Frederic</t>
  </si>
  <si>
    <t>306 Dresser</t>
  </si>
  <si>
    <t>Dresser</t>
  </si>
  <si>
    <t>307 Wausau/Rothchild</t>
  </si>
  <si>
    <t>Wausau</t>
  </si>
  <si>
    <t>308 Hayward</t>
  </si>
  <si>
    <t>Hayward</t>
  </si>
  <si>
    <t>309 Cameron</t>
  </si>
  <si>
    <t>311 Turtle Lake (Aggregate)</t>
  </si>
  <si>
    <t>312 Spooner (Aggregate)</t>
  </si>
  <si>
    <t>321 Utech (Aggregate)</t>
  </si>
  <si>
    <t>352 Cumberland (Aggregate)</t>
  </si>
  <si>
    <t>Cumberland</t>
  </si>
  <si>
    <t>359 CRM - Port Crushing (Agg)</t>
  </si>
  <si>
    <t>384 Palmer (Aggregate)</t>
  </si>
  <si>
    <t>Luck</t>
  </si>
  <si>
    <t>418 Biwabik</t>
  </si>
  <si>
    <t>Biwabik</t>
  </si>
  <si>
    <t>501 Northwood</t>
  </si>
  <si>
    <t>502 Garner</t>
  </si>
  <si>
    <t>Garner</t>
  </si>
  <si>
    <t>504 Lake Mills</t>
  </si>
  <si>
    <t>505 Fort Dodge (S) Portable</t>
  </si>
  <si>
    <t>Fort Dodge</t>
  </si>
  <si>
    <t>506 Forest City</t>
  </si>
  <si>
    <t>508 Eagle Grove</t>
  </si>
  <si>
    <t>509 Emmetsburg</t>
  </si>
  <si>
    <t>510 Algona</t>
  </si>
  <si>
    <t>511 Fort Dodge (West)</t>
  </si>
  <si>
    <t>512 Fort Dodge (South)</t>
  </si>
  <si>
    <t>513 Gilmore City</t>
  </si>
  <si>
    <t>514 Sac City</t>
  </si>
  <si>
    <t>515 Storm Lake</t>
  </si>
  <si>
    <t>516 Webster City</t>
  </si>
  <si>
    <t>517 Clarion</t>
  </si>
  <si>
    <t>518 Albert City</t>
  </si>
  <si>
    <t>519 Rockwell City</t>
  </si>
  <si>
    <t>Rockwell</t>
  </si>
  <si>
    <t>520 Portable Plant</t>
  </si>
  <si>
    <t>521 Owatonna</t>
  </si>
  <si>
    <t>522 Faribault</t>
  </si>
  <si>
    <t>Faribault</t>
  </si>
  <si>
    <t>523 Brownton</t>
  </si>
  <si>
    <t>524 Waseca</t>
  </si>
  <si>
    <t>Waseca</t>
  </si>
  <si>
    <t>525 Kenyon</t>
  </si>
  <si>
    <t>526 Glass Crushing</t>
  </si>
  <si>
    <t>527 Albert Lea</t>
  </si>
  <si>
    <t>Clarks Grove</t>
  </si>
  <si>
    <t>529 Portable 529</t>
  </si>
  <si>
    <t>530 Medford</t>
  </si>
  <si>
    <t>531 Wells</t>
  </si>
  <si>
    <t>532 Mankato (North)</t>
  </si>
  <si>
    <t>533 Blue Earth</t>
  </si>
  <si>
    <t>534 Owatonna - New Plant</t>
  </si>
  <si>
    <t>535 Wells - Precast</t>
  </si>
  <si>
    <t>536 Mankato Portable</t>
  </si>
  <si>
    <t>537 Mankato (South)</t>
  </si>
  <si>
    <t>538 New Ulm</t>
  </si>
  <si>
    <t>540 St. James</t>
  </si>
  <si>
    <t>St James</t>
  </si>
  <si>
    <t>541 Windom</t>
  </si>
  <si>
    <t>542 Fairmont</t>
  </si>
  <si>
    <t>543 Worthington</t>
  </si>
  <si>
    <t>544 Jackson</t>
  </si>
  <si>
    <t>545 Sherburn</t>
  </si>
  <si>
    <t>546 Truman-Truck Shop</t>
  </si>
  <si>
    <t>Truman</t>
  </si>
  <si>
    <t>547 Armstrong</t>
  </si>
  <si>
    <t>548 Mountain Lake</t>
  </si>
  <si>
    <t>549 Lakota</t>
  </si>
  <si>
    <t>550 Muscatine (Aggregate)</t>
  </si>
  <si>
    <t>551 Umore (Aggregate)</t>
  </si>
  <si>
    <t>Dakota Aggregates</t>
  </si>
  <si>
    <t>552 Empire Tsp/Heinen (Agg)</t>
  </si>
  <si>
    <t>554 Lakeville (Aggregate)</t>
  </si>
  <si>
    <t>Lakeville</t>
  </si>
  <si>
    <t>556 Farmington (Aggregate)</t>
  </si>
  <si>
    <t>559 Dakota Aggregates Reval</t>
  </si>
  <si>
    <t>561 Belle Plaine</t>
  </si>
  <si>
    <t>562 Farmington</t>
  </si>
  <si>
    <t>563 Prior Lake</t>
  </si>
  <si>
    <t>564 Cannon Falls</t>
  </si>
  <si>
    <t>565 Mankato</t>
  </si>
  <si>
    <t>566 Brownton</t>
  </si>
  <si>
    <t>567 Arlington</t>
  </si>
  <si>
    <t>568 Northfield</t>
  </si>
  <si>
    <t>571 Mankato Portable</t>
  </si>
  <si>
    <t>572 Montgomery</t>
  </si>
  <si>
    <t>573 Delano</t>
  </si>
  <si>
    <t>600 CS Eagan</t>
  </si>
  <si>
    <t>Eagan</t>
  </si>
  <si>
    <t>601 CS Delano</t>
  </si>
  <si>
    <t>602 CS East Bethel</t>
  </si>
  <si>
    <t>603 CS Hastings</t>
  </si>
  <si>
    <t>604 CS Jordan</t>
  </si>
  <si>
    <t>605 CS Northfield</t>
  </si>
  <si>
    <t>606 CS Red Wing</t>
  </si>
  <si>
    <t>607 CS Arlington</t>
  </si>
  <si>
    <t>620 CS Dayton</t>
  </si>
  <si>
    <t>621 CS Aitkin</t>
  </si>
  <si>
    <t>622 CS Brainerd</t>
  </si>
  <si>
    <t>623 CS Isle</t>
  </si>
  <si>
    <t>624 CS Rock Creek</t>
  </si>
  <si>
    <t>650 CS River Falls</t>
  </si>
  <si>
    <t>651 CS Cameron</t>
  </si>
  <si>
    <t>652 CS Dresser</t>
  </si>
  <si>
    <t>653 CS Durand</t>
  </si>
  <si>
    <t>654 CS Hayward</t>
  </si>
  <si>
    <t>655 CS New Richmond</t>
  </si>
  <si>
    <t>656 CS Spooner</t>
  </si>
  <si>
    <t>657 CS Turtle Lake</t>
  </si>
  <si>
    <t>683 CS Northwood</t>
  </si>
  <si>
    <t>685 CS Fairmont</t>
  </si>
  <si>
    <t>687 CS Windom</t>
  </si>
  <si>
    <t>688 CS Worthington</t>
  </si>
  <si>
    <t>689 CS St James</t>
  </si>
  <si>
    <t>690 CS New Ulm</t>
  </si>
  <si>
    <t>691 CS Fort Dodge (S)</t>
  </si>
  <si>
    <t>692 CS Algona</t>
  </si>
  <si>
    <t>701 Jordan - Trucking</t>
  </si>
  <si>
    <t>702 Isle - Trucking</t>
  </si>
  <si>
    <t>703 East Bethel - Trucking</t>
  </si>
  <si>
    <t>704 Rosemount (Aggregate) - Trucking</t>
  </si>
  <si>
    <t>705 St. Cloud - Trucking</t>
  </si>
  <si>
    <t>706 Turtle Lake - Trucking</t>
  </si>
  <si>
    <t>707 Dresser - Trucking</t>
  </si>
  <si>
    <t>708 Wilson - Trucking</t>
  </si>
  <si>
    <t>709 Owatonna - Trucking</t>
  </si>
  <si>
    <t>710 Mankato (North) - Trucking</t>
  </si>
  <si>
    <t>711 St. James - Trucking</t>
  </si>
  <si>
    <t>712 Windom - Trucking</t>
  </si>
  <si>
    <t>713 Fairmont - Trucking</t>
  </si>
  <si>
    <t>714 Worthington - Trucking</t>
  </si>
  <si>
    <t>715 Truman - Trucking</t>
  </si>
  <si>
    <t>716 Fort Dodge (South) - Trucking</t>
  </si>
  <si>
    <t>717 South St Paul - Trucking</t>
  </si>
  <si>
    <t>South St Paul</t>
  </si>
  <si>
    <t>901 Corp - CPC</t>
  </si>
  <si>
    <t>Mendota Heights</t>
  </si>
  <si>
    <t>902 Corp - CRM</t>
  </si>
  <si>
    <t>903 Corp - TCC</t>
  </si>
  <si>
    <t>904 Corp - CCM</t>
  </si>
  <si>
    <t>905 Corp - RCI</t>
  </si>
  <si>
    <t>906 Corp - BSP</t>
  </si>
  <si>
    <t>908 Corp - DAL</t>
  </si>
  <si>
    <t>909 Corp - BPL</t>
  </si>
  <si>
    <t>910 Corp - ACP</t>
  </si>
  <si>
    <t>912 Corp - REC</t>
  </si>
  <si>
    <t>920 Centre Pointe CP1</t>
  </si>
  <si>
    <t>921 Rental Bldg Troutbrook</t>
  </si>
  <si>
    <t>990 Elimination</t>
  </si>
  <si>
    <t>991 Elimination</t>
  </si>
  <si>
    <t>992 Elimination</t>
  </si>
  <si>
    <t>993 Elimination</t>
  </si>
  <si>
    <t>995 Employee/Officer</t>
  </si>
  <si>
    <t>Non CCM Location</t>
  </si>
  <si>
    <t>Non CPC Location</t>
  </si>
  <si>
    <t>Non CRM Location</t>
  </si>
  <si>
    <t>Non REC Location</t>
  </si>
  <si>
    <t>098</t>
  </si>
  <si>
    <t>123</t>
  </si>
  <si>
    <t>352</t>
  </si>
  <si>
    <t>501</t>
  </si>
  <si>
    <t>502</t>
  </si>
  <si>
    <t>504</t>
  </si>
  <si>
    <t>505</t>
  </si>
  <si>
    <t>506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</si>
  <si>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</si>
  <si>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</si>
  <si>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</si>
  <si>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</si>
  <si>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</si>
  <si>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</si>
  <si>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</si>
  <si>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</si>
  <si>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</si>
  <si>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</si>
  <si>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</si>
  <si>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</si>
  <si>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</si>
  <si>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</si>
  <si>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</si>
  <si>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</si>
  <si>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</si>
  <si>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</si>
  <si>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</si>
  <si>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</si>
  <si>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559</t>
  </si>
  <si>
    <t>561</t>
  </si>
  <si>
    <t>562</t>
  </si>
  <si>
    <t>563</t>
  </si>
  <si>
    <t>567</t>
  </si>
  <si>
    <t>568</t>
  </si>
  <si>
    <t>572</t>
  </si>
  <si>
    <t>573</t>
  </si>
  <si>
    <t>601</t>
  </si>
  <si>
    <t>602</t>
  </si>
  <si>
    <t>603</t>
  </si>
  <si>
    <t>604</t>
  </si>
  <si>
    <t>605</t>
  </si>
  <si>
    <t>606</t>
  </si>
  <si>
    <t>607</t>
  </si>
  <si>
    <t>620</t>
  </si>
  <si>
    <t>621</t>
  </si>
  <si>
    <t>622</t>
  </si>
  <si>
    <t>623</t>
  </si>
  <si>
    <t>624</t>
  </si>
  <si>
    <t>650</t>
  </si>
  <si>
    <t>651</t>
  </si>
  <si>
    <t>652</t>
  </si>
  <si>
    <t>653</t>
  </si>
  <si>
    <t>654</t>
  </si>
  <si>
    <t>655</t>
  </si>
  <si>
    <t>656</t>
  </si>
  <si>
    <t>657</t>
  </si>
  <si>
    <t>683</t>
  </si>
  <si>
    <t>685</t>
  </si>
  <si>
    <t>687</t>
  </si>
  <si>
    <t>688</t>
  </si>
  <si>
    <t>689</t>
  </si>
  <si>
    <t>690</t>
  </si>
  <si>
    <t>691</t>
  </si>
  <si>
    <t>692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</si>
  <si>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</si>
  <si>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</si>
  <si>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</si>
  <si>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</si>
  <si>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</si>
  <si>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</si>
  <si>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</si>
  <si>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</si>
  <si>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</si>
  <si>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</si>
  <si>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</si>
  <si>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</si>
  <si>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</si>
  <si>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</si>
  <si>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</si>
  <si>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</si>
  <si>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</si>
  <si>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902</t>
  </si>
  <si>
    <t>903</t>
  </si>
  <si>
    <t>904</t>
  </si>
  <si>
    <t>905</t>
  </si>
  <si>
    <t>906</t>
  </si>
  <si>
    <t>908</t>
  </si>
  <si>
    <t>909</t>
  </si>
  <si>
    <t>910</t>
  </si>
  <si>
    <t>912</t>
  </si>
  <si>
    <t>920</t>
  </si>
  <si>
    <t>990</t>
  </si>
  <si>
    <t>991</t>
  </si>
  <si>
    <t>992</t>
  </si>
  <si>
    <t>993</t>
  </si>
  <si>
    <t>995</t>
  </si>
  <si>
    <t>Non</t>
  </si>
  <si>
    <t>539</t>
  </si>
  <si>
    <t>CS STORE - PHYSICAL LOCATION NOTED</t>
  </si>
  <si>
    <t>Centre point - do not add</t>
  </si>
  <si>
    <t>Elimination location - do not add</t>
  </si>
  <si>
    <t>Officer - do not add</t>
  </si>
  <si>
    <t>N/A Locations - do not add</t>
  </si>
  <si>
    <t>notes</t>
  </si>
  <si>
    <t>UPDATE TO PULL LEFT FOUR</t>
  </si>
  <si>
    <t>N/A anymore</t>
  </si>
  <si>
    <t>COLUMN G - DATA PASTE - TEXT</t>
  </si>
  <si>
    <t>NOTES/UPDATES</t>
  </si>
  <si>
    <t>TIM MARK INACTIVE - OCT 2023</t>
  </si>
  <si>
    <t>ADDED 10.25.23</t>
  </si>
  <si>
    <t>Filter for N/A</t>
  </si>
  <si>
    <t>DO NOT ADD - FILTER FOR "BLANKS"</t>
  </si>
  <si>
    <t>"Left" formula</t>
  </si>
  <si>
    <t>Sherburn - No Plant</t>
  </si>
  <si>
    <t>Armstrong - No Plant</t>
  </si>
  <si>
    <t>Mountain Lake - No Plant</t>
  </si>
  <si>
    <t>330</t>
  </si>
  <si>
    <t>Spring Valley (Aggregate)</t>
  </si>
  <si>
    <t>151</t>
  </si>
  <si>
    <t>152</t>
  </si>
  <si>
    <t>1702</t>
  </si>
  <si>
    <t>Crossover Wind - Arkansas Project</t>
  </si>
  <si>
    <t>AR</t>
  </si>
  <si>
    <t>410</t>
  </si>
  <si>
    <t>Delano - New</t>
  </si>
  <si>
    <t>718</t>
  </si>
  <si>
    <t>Northwood - Trucking</t>
  </si>
  <si>
    <t>719</t>
  </si>
  <si>
    <t>720</t>
  </si>
  <si>
    <t>Spooner - Trucking</t>
  </si>
  <si>
    <t>Spring Valley - Trucking</t>
  </si>
  <si>
    <t>092</t>
  </si>
  <si>
    <t>Denmark Quarry (Aggregate)</t>
  </si>
  <si>
    <t>Lake Crystal</t>
  </si>
  <si>
    <t>574</t>
  </si>
  <si>
    <t>575</t>
  </si>
  <si>
    <t>576</t>
  </si>
  <si>
    <t>577</t>
  </si>
  <si>
    <t>578</t>
  </si>
  <si>
    <t>579</t>
  </si>
  <si>
    <t>581</t>
  </si>
  <si>
    <t>Garner (West)</t>
  </si>
  <si>
    <t>Goldfield</t>
  </si>
  <si>
    <t>Forest City (South)</t>
  </si>
  <si>
    <t>Clear Lake</t>
  </si>
  <si>
    <t>Portable</t>
  </si>
  <si>
    <t>Belmond</t>
  </si>
  <si>
    <t>Highview</t>
  </si>
  <si>
    <t>St. Cloud - Masonry</t>
  </si>
  <si>
    <t>St. Joseph - Masonry</t>
  </si>
  <si>
    <t>St. Joseph - Precast</t>
  </si>
  <si>
    <t>Medford - Masonry</t>
  </si>
  <si>
    <t>East Bethel - Yard</t>
  </si>
  <si>
    <t>Harrisburg - Masonry</t>
  </si>
  <si>
    <t>Annandale - Masonry</t>
  </si>
  <si>
    <t>Fergus Falls - Masonry</t>
  </si>
  <si>
    <t>St. Joseph - Hardscape</t>
  </si>
  <si>
    <t>Faribault - Hardscape</t>
  </si>
  <si>
    <t>Kimball - Hardscape</t>
  </si>
  <si>
    <t>153</t>
  </si>
  <si>
    <t>Kimball - Precast</t>
  </si>
  <si>
    <t>Roberts - Packaging</t>
  </si>
  <si>
    <t>St. Paul - Packaging</t>
  </si>
  <si>
    <t>Sioux Falls - Packaging</t>
  </si>
  <si>
    <t>Eldridge - Packaging</t>
  </si>
  <si>
    <t>Vinton - Packaging</t>
  </si>
  <si>
    <t>Des Moines - Sales Office</t>
  </si>
  <si>
    <t>Muscatine - Aggregate (prop tax only)</t>
  </si>
  <si>
    <t>Omaha - Packaging</t>
  </si>
  <si>
    <t>Fargo - Packaging</t>
  </si>
  <si>
    <t>Medford - Packaging</t>
  </si>
  <si>
    <t>Rapid City - Packaging</t>
  </si>
  <si>
    <t>Rapid City - Masonry</t>
  </si>
  <si>
    <t>Rosemount - Packaging</t>
  </si>
  <si>
    <t>Rosemount - Consignment</t>
  </si>
  <si>
    <t>St. Paul - Fulfillment Center</t>
  </si>
  <si>
    <t>Kansas City - Consignment</t>
  </si>
  <si>
    <t>124</t>
  </si>
  <si>
    <t>Fairless Hills - Consignment</t>
  </si>
  <si>
    <t>Braselton - Packaging</t>
  </si>
  <si>
    <t>Kansas City - Packaging</t>
  </si>
  <si>
    <t>Fairless Hills - Packaging</t>
  </si>
  <si>
    <t>197</t>
  </si>
  <si>
    <t>TCC - VL National</t>
  </si>
  <si>
    <t>Twin City Materials (TCC)</t>
  </si>
  <si>
    <t>Cemstone Products Company (CPC)</t>
  </si>
  <si>
    <t>128</t>
  </si>
  <si>
    <t>Bow - Packaging</t>
  </si>
  <si>
    <t>NH</t>
  </si>
  <si>
    <t>065</t>
  </si>
  <si>
    <t>Medford - Truck Refurbishment Facility</t>
  </si>
  <si>
    <t>1703</t>
  </si>
  <si>
    <t>Shenandoah Hills - Iowa Project</t>
  </si>
  <si>
    <t>386</t>
  </si>
  <si>
    <t>May Township (Aggregate)</t>
  </si>
  <si>
    <t>721</t>
  </si>
  <si>
    <t>Clear Lake - Trucking</t>
  </si>
  <si>
    <t>582</t>
  </si>
  <si>
    <t>583</t>
  </si>
  <si>
    <t>Spencer</t>
  </si>
  <si>
    <t>Spirit</t>
  </si>
  <si>
    <t>584</t>
  </si>
  <si>
    <t>585</t>
  </si>
  <si>
    <t>586</t>
  </si>
  <si>
    <t>587</t>
  </si>
  <si>
    <t>588</t>
  </si>
  <si>
    <t>Estherville</t>
  </si>
  <si>
    <t>Cylinder</t>
  </si>
  <si>
    <t>Ocheyedan</t>
  </si>
  <si>
    <t>Ocheyedan (Aggregate)</t>
  </si>
  <si>
    <t>Milford</t>
  </si>
  <si>
    <t>411</t>
  </si>
  <si>
    <t>Spicer</t>
  </si>
  <si>
    <t>CS- 693</t>
  </si>
  <si>
    <t>387</t>
  </si>
  <si>
    <t>Hawick (Aggregate)</t>
  </si>
  <si>
    <t>1704</t>
  </si>
  <si>
    <t>Knox County - Illinois Project</t>
  </si>
  <si>
    <t>205</t>
  </si>
  <si>
    <t>Concrete Placing - CPC North</t>
  </si>
  <si>
    <t>723</t>
  </si>
  <si>
    <t>Hawick - Trucking</t>
  </si>
  <si>
    <t>722</t>
  </si>
  <si>
    <t>Ocheyedan - Trucking</t>
  </si>
  <si>
    <t>57801</t>
  </si>
  <si>
    <t>Big Bend Wind - Minnesota Project</t>
  </si>
  <si>
    <t>085</t>
  </si>
  <si>
    <t>CPC North Portable Wash Plant (Agg)</t>
  </si>
  <si>
    <t>CS- 694</t>
  </si>
  <si>
    <t>590</t>
  </si>
  <si>
    <t>591</t>
  </si>
  <si>
    <t>592</t>
  </si>
  <si>
    <t>593</t>
  </si>
  <si>
    <t>594</t>
  </si>
  <si>
    <t>589</t>
  </si>
  <si>
    <t>Lyons</t>
  </si>
  <si>
    <t>Wakefield</t>
  </si>
  <si>
    <t>Pender Lumber</t>
  </si>
  <si>
    <t>Pender Grain</t>
  </si>
  <si>
    <t>Lyons Grain</t>
  </si>
  <si>
    <t>Pender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</si>
</sst>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name val="Arial"/>
      <family val="2"/>
    </font>
    <font>
      <sz val="12"/>
      <color rgb="FFFF000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11"/>
      <color rgb="FFFF0000"/>
      <name val="Calibri"/>
      <family val="2"/>
      <scheme val="minor"/>
    </font>
    <font>
      <b/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97">
    <xf numFmtId="0" fontId="0" fillId="0" borderId="0" xfId="0"/>
    <xf numFmtId="0" fontId="1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2" borderId="29" xfId="0" applyFont="1" applyFill="1" applyBorder="1" applyAlignment="1">
      <alignment horizontal="center" vertical="center"/>
    </xf>
    <xf numFmtId="0" fontId="4" fillId="0" borderId="0" xfId="0" applyFont="1"/>
    <xf numFmtId="49" fontId="2" fillId="0" borderId="10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49" fontId="2" fillId="0" borderId="3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1" fillId="0" borderId="5" xfId="0" applyFont="1" applyBorder="1" applyAlignment="1">
      <alignment horizontal="right" vertical="center"/>
    </xf>
    <xf numFmtId="0" fontId="1" fillId="0" borderId="3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1" fillId="0" borderId="16" xfId="0" applyFont="1" applyBorder="1" applyAlignment="1">
      <alignment horizontal="right" vertical="center"/>
    </xf>
    <xf numFmtId="0" fontId="4" fillId="0" borderId="11" xfId="0" applyFont="1" applyBorder="1" applyAlignment="1">
      <alignment horizontal="center"/>
    </xf>
    <xf numFmtId="49" fontId="2" fillId="0" borderId="14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9" xfId="0" applyFont="1" applyBorder="1" applyAlignment="1">
      <alignment horizontal="right" vertical="center"/>
    </xf>
    <xf numFmtId="49" fontId="2" fillId="0" borderId="18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4" fillId="0" borderId="15" xfId="0" applyFont="1" applyBorder="1" applyAlignment="1">
      <alignment horizontal="center"/>
    </xf>
    <xf numFmtId="49" fontId="2" fillId="0" borderId="14" xfId="0" quotePrefix="1" applyNumberFormat="1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1" fillId="0" borderId="25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4" fillId="0" borderId="28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49" fontId="2" fillId="0" borderId="18" xfId="0" quotePrefix="1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2" fillId="0" borderId="24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4" fillId="0" borderId="13" xfId="0" applyFont="1" applyBorder="1" applyAlignment="1">
      <alignment horizontal="center"/>
    </xf>
    <xf numFmtId="0" fontId="2" fillId="2" borderId="29" xfId="0" applyFont="1" applyFill="1" applyBorder="1" applyAlignment="1">
      <alignment horizontal="center" vertical="center"/>
    </xf>
    <xf numFmtId="0" fontId="2" fillId="0" borderId="32" xfId="0" applyFont="1" applyBorder="1" applyAlignment="1">
      <alignment vertical="center"/>
    </xf>
    <xf numFmtId="0" fontId="4" fillId="0" borderId="33" xfId="0" applyFont="1" applyBorder="1" applyAlignment="1">
      <alignment horizontal="center"/>
    </xf>
    <xf numFmtId="49" fontId="2" fillId="0" borderId="23" xfId="0" applyNumberFormat="1" applyFont="1" applyBorder="1" applyAlignment="1">
      <alignment horizontal="center" vertical="center"/>
    </xf>
    <xf numFmtId="0" fontId="2" fillId="0" borderId="31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>
      <alignment vertical="center"/>
    </xf>
    <xf numFmtId="0" fontId="2" fillId="2" borderId="26" xfId="0" applyFont="1" applyFill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1" fillId="0" borderId="38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/>
    </xf>
    <xf numFmtId="0" fontId="1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49" fontId="2" fillId="0" borderId="12" xfId="0" quotePrefix="1" applyNumberFormat="1" applyFont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39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4" fillId="0" borderId="34" xfId="0" applyFont="1" applyBorder="1" applyAlignment="1">
      <alignment horizontal="center"/>
    </xf>
    <xf numFmtId="49" fontId="2" fillId="0" borderId="41" xfId="0" applyNumberFormat="1" applyFont="1" applyBorder="1" applyAlignment="1">
      <alignment horizontal="center" vertical="center"/>
    </xf>
    <xf numFmtId="49" fontId="2" fillId="0" borderId="43" xfId="0" applyNumberFormat="1" applyFont="1" applyBorder="1" applyAlignment="1">
      <alignment horizontal="center" vertical="center"/>
    </xf>
    <xf numFmtId="49" fontId="2" fillId="0" borderId="44" xfId="0" applyNumberFormat="1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49" fontId="2" fillId="0" borderId="43" xfId="0" quotePrefix="1" applyNumberFormat="1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49" fontId="2" fillId="0" borderId="36" xfId="0" applyNumberFormat="1" applyFont="1" applyBorder="1" applyAlignment="1">
      <alignment horizontal="center" vertical="center"/>
    </xf>
    <xf numFmtId="0" fontId="1" fillId="0" borderId="40" xfId="0" applyFont="1" applyBorder="1" applyAlignment="1">
      <alignment vertical="center"/>
    </xf>
    <xf numFmtId="0" fontId="4" fillId="0" borderId="40" xfId="0" applyFont="1" applyBorder="1"/>
    <xf numFmtId="0" fontId="4" fillId="0" borderId="48" xfId="0" applyFont="1" applyBorder="1" applyAlignment="1">
      <alignment horizontal="center"/>
    </xf>
    <xf numFmtId="0" fontId="1" fillId="0" borderId="45" xfId="0" applyFont="1" applyBorder="1" applyAlignment="1">
      <alignment horizontal="center" vertical="center"/>
    </xf>
    <xf numFmtId="0" fontId="1" fillId="0" borderId="20" xfId="0" applyFont="1" applyBorder="1" applyAlignment="1">
      <alignment horizontal="right" vertical="center"/>
    </xf>
    <xf numFmtId="0" fontId="1" fillId="0" borderId="37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/>
    </xf>
    <xf numFmtId="0" fontId="2" fillId="0" borderId="49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3" fillId="0" borderId="30" xfId="0" applyFont="1" applyBorder="1"/>
    <xf numFmtId="0" fontId="8" fillId="3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49" fontId="2" fillId="0" borderId="47" xfId="0" applyNumberFormat="1" applyFont="1" applyBorder="1" applyAlignment="1">
      <alignment horizontal="center" vertical="center"/>
    </xf>
    <xf numFmtId="49" fontId="3" fillId="0" borderId="47" xfId="0" applyNumberFormat="1" applyFont="1" applyBorder="1" applyAlignment="1">
      <alignment horizontal="center"/>
    </xf>
    <xf numFmtId="0" fontId="0" fillId="4" borderId="0" xfId="0" applyFill="1"/>
    <xf numFmtId="49" fontId="0" fillId="4" borderId="0" xfId="0" applyNumberFormat="1" applyFill="1"/>
    <xf numFmtId="0" fontId="9" fillId="4" borderId="0" xfId="0" applyFont="1" applyFill="1"/>
    <xf numFmtId="0" fontId="10" fillId="5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49" fontId="2" fillId="0" borderId="50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DF3C2685-39E2-4A78-A334-848943F3F1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N93"/>
  <sheetViews>
    <sheetView tabSelected="1" workbookViewId="0">
      <selection activeCell="A2" sqref="A2"/>
    </sheetView>
  </sheetViews>
  <sheetFormatPr defaultColWidth="9.140625" defaultRowHeight="15" x14ac:dyDescent="0.2"/>
  <cols>
    <col min="1" max="1" width="8.5703125" style="5" customWidth="1"/>
    <col min="2" max="2" width="32.85546875" style="5" customWidth="1"/>
    <col min="3" max="3" width="22.140625" style="5" customWidth="1"/>
    <col min="4" max="4" width="8.85546875" style="52" customWidth="1"/>
    <col min="5" max="5" width="2.85546875" style="5" customWidth="1"/>
    <col min="6" max="6" width="8.5703125" style="5" customWidth="1"/>
    <col min="7" max="7" width="40.42578125" style="5" customWidth="1"/>
    <col min="8" max="8" width="15.85546875" style="5" customWidth="1"/>
    <col min="9" max="9" width="9.140625" style="52" customWidth="1"/>
    <col min="10" max="10" width="2.85546875" style="5" customWidth="1"/>
    <col min="11" max="11" width="8.5703125" style="5" customWidth="1"/>
    <col min="12" max="12" width="35.5703125" style="5" customWidth="1"/>
    <col min="13" max="13" width="21" style="5" customWidth="1"/>
    <col min="14" max="14" width="11.85546875" style="5" customWidth="1"/>
    <col min="15" max="15" width="21.42578125" style="5" bestFit="1" customWidth="1"/>
    <col min="16" max="16384" width="9.140625" style="5"/>
  </cols>
  <sheetData>
    <row r="1" spans="1:14" ht="16.5" thickBot="1" x14ac:dyDescent="0.3">
      <c r="A1" s="95" t="s">
        <v>903</v>
      </c>
      <c r="B1" s="96"/>
      <c r="C1" s="96"/>
      <c r="D1" s="2" t="s">
        <v>92</v>
      </c>
      <c r="E1" s="3"/>
      <c r="F1" s="93" t="s">
        <v>265</v>
      </c>
      <c r="G1" s="94"/>
      <c r="H1" s="94"/>
      <c r="I1" s="4" t="s">
        <v>92</v>
      </c>
      <c r="K1" s="93" t="s">
        <v>266</v>
      </c>
      <c r="L1" s="94"/>
      <c r="M1" s="94"/>
      <c r="N1" s="2" t="s">
        <v>92</v>
      </c>
    </row>
    <row r="2" spans="1:14" ht="15.75" x14ac:dyDescent="0.2">
      <c r="A2" s="6" t="s">
        <v>0</v>
      </c>
      <c r="B2" s="7" t="s">
        <v>1</v>
      </c>
      <c r="C2" s="8"/>
      <c r="D2" s="9" t="s">
        <v>93</v>
      </c>
      <c r="E2" s="1"/>
      <c r="F2" s="70" t="s">
        <v>16</v>
      </c>
      <c r="G2" s="7" t="s">
        <v>175</v>
      </c>
      <c r="H2" s="75" t="s">
        <v>209</v>
      </c>
      <c r="I2" s="76" t="s">
        <v>93</v>
      </c>
      <c r="K2" s="6" t="s">
        <v>113</v>
      </c>
      <c r="L2" s="14" t="s">
        <v>122</v>
      </c>
      <c r="M2" s="15" t="s">
        <v>216</v>
      </c>
      <c r="N2" s="16" t="s">
        <v>98</v>
      </c>
    </row>
    <row r="3" spans="1:14" ht="15.75" x14ac:dyDescent="0.2">
      <c r="A3" s="17" t="s">
        <v>4</v>
      </c>
      <c r="B3" s="18" t="s">
        <v>5</v>
      </c>
      <c r="C3" s="19"/>
      <c r="D3" s="20" t="s">
        <v>93</v>
      </c>
      <c r="E3" s="1"/>
      <c r="F3" s="17" t="s">
        <v>23</v>
      </c>
      <c r="G3" s="18" t="s">
        <v>24</v>
      </c>
      <c r="H3" s="21"/>
      <c r="I3" s="20" t="s">
        <v>93</v>
      </c>
      <c r="K3" s="22" t="s">
        <v>112</v>
      </c>
      <c r="L3" s="60" t="s">
        <v>123</v>
      </c>
      <c r="M3" s="23" t="s">
        <v>217</v>
      </c>
      <c r="N3" s="24" t="s">
        <v>98</v>
      </c>
    </row>
    <row r="4" spans="1:14" ht="15.75" x14ac:dyDescent="0.2">
      <c r="A4" s="17" t="s">
        <v>9</v>
      </c>
      <c r="B4" s="11" t="s">
        <v>174</v>
      </c>
      <c r="C4" s="12" t="s">
        <v>201</v>
      </c>
      <c r="D4" s="20" t="s">
        <v>93</v>
      </c>
      <c r="E4" s="1"/>
      <c r="F4" s="17" t="s">
        <v>27</v>
      </c>
      <c r="G4" s="18" t="s">
        <v>114</v>
      </c>
      <c r="H4" s="21" t="s">
        <v>210</v>
      </c>
      <c r="I4" s="20" t="s">
        <v>93</v>
      </c>
      <c r="K4" s="17" t="s">
        <v>111</v>
      </c>
      <c r="L4" s="18" t="s">
        <v>127</v>
      </c>
      <c r="M4" s="21"/>
      <c r="N4" s="24" t="s">
        <v>98</v>
      </c>
    </row>
    <row r="5" spans="1:14" ht="15.75" x14ac:dyDescent="0.2">
      <c r="A5" s="25" t="s">
        <v>11</v>
      </c>
      <c r="B5" s="18" t="s">
        <v>273</v>
      </c>
      <c r="C5" s="21"/>
      <c r="D5" s="20" t="s">
        <v>93</v>
      </c>
      <c r="E5" s="1"/>
      <c r="F5" s="17" t="s">
        <v>56</v>
      </c>
      <c r="G5" s="18" t="s">
        <v>103</v>
      </c>
      <c r="H5" s="21" t="s">
        <v>252</v>
      </c>
      <c r="I5" s="20" t="s">
        <v>93</v>
      </c>
      <c r="K5" s="25" t="s">
        <v>228</v>
      </c>
      <c r="L5" s="18" t="s">
        <v>231</v>
      </c>
      <c r="M5" s="21"/>
      <c r="N5" s="24" t="s">
        <v>98</v>
      </c>
    </row>
    <row r="6" spans="1:14" ht="15.75" x14ac:dyDescent="0.2">
      <c r="A6" s="25" t="s">
        <v>99</v>
      </c>
      <c r="B6" s="11" t="s">
        <v>102</v>
      </c>
      <c r="C6" s="12"/>
      <c r="D6" s="20" t="s">
        <v>93</v>
      </c>
      <c r="E6" s="1"/>
      <c r="F6" s="25" t="s">
        <v>381</v>
      </c>
      <c r="G6" s="11" t="s">
        <v>332</v>
      </c>
      <c r="H6" s="12"/>
      <c r="I6" s="20"/>
      <c r="K6" s="17" t="s">
        <v>110</v>
      </c>
      <c r="L6" s="18" t="s">
        <v>124</v>
      </c>
      <c r="M6" s="21" t="s">
        <v>218</v>
      </c>
      <c r="N6" s="24" t="s">
        <v>98</v>
      </c>
    </row>
    <row r="7" spans="1:14" ht="15.75" x14ac:dyDescent="0.2">
      <c r="A7" s="17" t="s">
        <v>13</v>
      </c>
      <c r="B7" s="18" t="s">
        <v>14</v>
      </c>
      <c r="C7" s="21"/>
      <c r="D7" s="20" t="s">
        <v>93</v>
      </c>
      <c r="E7" s="1"/>
      <c r="F7" s="17" t="s">
        <v>721</v>
      </c>
      <c r="G7" s="18" t="s">
        <v>64</v>
      </c>
      <c r="H7" s="21" t="s">
        <v>211</v>
      </c>
      <c r="I7" s="24" t="s">
        <v>95</v>
      </c>
      <c r="K7" s="17" t="s">
        <v>100</v>
      </c>
      <c r="L7" s="26" t="s">
        <v>190</v>
      </c>
      <c r="M7" s="27"/>
      <c r="N7" s="24" t="s">
        <v>98</v>
      </c>
    </row>
    <row r="8" spans="1:14" ht="15.75" x14ac:dyDescent="0.2">
      <c r="A8" s="17" t="s">
        <v>261</v>
      </c>
      <c r="B8" s="18" t="s">
        <v>262</v>
      </c>
      <c r="C8" s="21"/>
      <c r="D8" s="20" t="s">
        <v>93</v>
      </c>
      <c r="E8" s="1"/>
      <c r="F8" s="17" t="s">
        <v>722</v>
      </c>
      <c r="G8" s="18" t="s">
        <v>578</v>
      </c>
      <c r="H8" s="21"/>
      <c r="I8" s="20" t="s">
        <v>95</v>
      </c>
      <c r="K8" s="25" t="s">
        <v>380</v>
      </c>
      <c r="L8" s="18" t="s">
        <v>331</v>
      </c>
      <c r="M8" s="21"/>
      <c r="N8" s="24" t="s">
        <v>98</v>
      </c>
    </row>
    <row r="9" spans="1:14" ht="15.75" x14ac:dyDescent="0.2">
      <c r="A9" s="17" t="s">
        <v>17</v>
      </c>
      <c r="B9" s="18" t="s">
        <v>18</v>
      </c>
      <c r="C9" s="21"/>
      <c r="D9" s="20" t="s">
        <v>93</v>
      </c>
      <c r="E9" s="1"/>
      <c r="F9" s="17" t="s">
        <v>723</v>
      </c>
      <c r="G9" s="18" t="s">
        <v>65</v>
      </c>
      <c r="H9" s="28"/>
      <c r="I9" s="24" t="s">
        <v>95</v>
      </c>
      <c r="K9" s="22" t="s">
        <v>2</v>
      </c>
      <c r="L9" s="60" t="s">
        <v>178</v>
      </c>
      <c r="M9" s="23" t="s">
        <v>219</v>
      </c>
      <c r="N9" s="29" t="s">
        <v>98</v>
      </c>
    </row>
    <row r="10" spans="1:14" ht="15.75" x14ac:dyDescent="0.2">
      <c r="A10" s="25" t="s">
        <v>19</v>
      </c>
      <c r="B10" s="18" t="s">
        <v>20</v>
      </c>
      <c r="C10" s="21"/>
      <c r="D10" s="20" t="s">
        <v>93</v>
      </c>
      <c r="E10" s="1"/>
      <c r="F10" s="17" t="s">
        <v>724</v>
      </c>
      <c r="G10" s="18" t="s">
        <v>334</v>
      </c>
      <c r="H10" s="30"/>
      <c r="I10" s="24" t="s">
        <v>95</v>
      </c>
      <c r="K10" s="17" t="s">
        <v>3</v>
      </c>
      <c r="L10" s="18" t="s">
        <v>179</v>
      </c>
      <c r="M10" s="21" t="s">
        <v>220</v>
      </c>
      <c r="N10" s="24" t="s">
        <v>98</v>
      </c>
    </row>
    <row r="11" spans="1:14" ht="15.75" x14ac:dyDescent="0.2">
      <c r="A11" s="25" t="s">
        <v>21</v>
      </c>
      <c r="B11" s="18" t="s">
        <v>22</v>
      </c>
      <c r="C11" s="21" t="s">
        <v>316</v>
      </c>
      <c r="D11" s="20" t="s">
        <v>93</v>
      </c>
      <c r="E11" s="1"/>
      <c r="F11" s="17" t="s">
        <v>725</v>
      </c>
      <c r="G11" s="18" t="s">
        <v>66</v>
      </c>
      <c r="H11" s="19"/>
      <c r="I11" s="24" t="s">
        <v>95</v>
      </c>
      <c r="K11" s="17" t="s">
        <v>6</v>
      </c>
      <c r="L11" s="60" t="s">
        <v>7</v>
      </c>
      <c r="M11" s="23"/>
      <c r="N11" s="24" t="s">
        <v>98</v>
      </c>
    </row>
    <row r="12" spans="1:14" ht="15.75" x14ac:dyDescent="0.2">
      <c r="A12" s="25" t="s">
        <v>295</v>
      </c>
      <c r="B12" s="18" t="s">
        <v>296</v>
      </c>
      <c r="C12" s="21"/>
      <c r="D12" s="20"/>
      <c r="E12" s="1"/>
      <c r="F12" s="17" t="s">
        <v>139</v>
      </c>
      <c r="G12" s="18" t="s">
        <v>151</v>
      </c>
      <c r="H12" s="19"/>
      <c r="I12" s="24" t="s">
        <v>95</v>
      </c>
      <c r="K12" s="17" t="s">
        <v>8</v>
      </c>
      <c r="L12" s="18" t="s">
        <v>229</v>
      </c>
      <c r="M12" s="21"/>
      <c r="N12" s="24" t="s">
        <v>98</v>
      </c>
    </row>
    <row r="13" spans="1:14" ht="15.75" x14ac:dyDescent="0.2">
      <c r="A13" s="25" t="s">
        <v>364</v>
      </c>
      <c r="B13" s="18" t="s">
        <v>365</v>
      </c>
      <c r="C13" s="21"/>
      <c r="D13" s="20" t="s">
        <v>317</v>
      </c>
      <c r="E13" s="1"/>
      <c r="F13" s="17" t="s">
        <v>140</v>
      </c>
      <c r="G13" s="18" t="s">
        <v>152</v>
      </c>
      <c r="H13" s="19"/>
      <c r="I13" s="24" t="s">
        <v>95</v>
      </c>
      <c r="K13" s="17" t="s">
        <v>10</v>
      </c>
      <c r="L13" s="18" t="s">
        <v>118</v>
      </c>
      <c r="M13" s="21" t="s">
        <v>221</v>
      </c>
      <c r="N13" s="24" t="s">
        <v>98</v>
      </c>
    </row>
    <row r="14" spans="1:14" ht="15.75" x14ac:dyDescent="0.2">
      <c r="A14" s="25" t="s">
        <v>838</v>
      </c>
      <c r="B14" s="18" t="s">
        <v>839</v>
      </c>
      <c r="C14" s="21"/>
      <c r="D14" s="20" t="s">
        <v>840</v>
      </c>
      <c r="E14" s="1"/>
      <c r="F14" s="17" t="s">
        <v>141</v>
      </c>
      <c r="G14" s="18" t="s">
        <v>153</v>
      </c>
      <c r="H14" s="21" t="s">
        <v>313</v>
      </c>
      <c r="I14" s="24" t="s">
        <v>95</v>
      </c>
      <c r="K14" s="17" t="s">
        <v>108</v>
      </c>
      <c r="L14" s="60" t="s">
        <v>109</v>
      </c>
      <c r="M14" s="23"/>
      <c r="N14" s="24" t="s">
        <v>98</v>
      </c>
    </row>
    <row r="15" spans="1:14" ht="15.75" x14ac:dyDescent="0.2">
      <c r="A15" s="25" t="s">
        <v>909</v>
      </c>
      <c r="B15" s="18" t="s">
        <v>910</v>
      </c>
      <c r="C15" s="21"/>
      <c r="D15" s="20" t="s">
        <v>95</v>
      </c>
      <c r="E15" s="1"/>
      <c r="F15" s="17" t="s">
        <v>142</v>
      </c>
      <c r="G15" s="18" t="s">
        <v>306</v>
      </c>
      <c r="H15" s="21"/>
      <c r="I15" s="24" t="s">
        <v>95</v>
      </c>
      <c r="K15" s="17" t="s">
        <v>12</v>
      </c>
      <c r="L15" s="18" t="s">
        <v>119</v>
      </c>
      <c r="M15" s="21" t="s">
        <v>222</v>
      </c>
      <c r="N15" s="24" t="s">
        <v>98</v>
      </c>
    </row>
    <row r="16" spans="1:14" ht="15.75" x14ac:dyDescent="0.2">
      <c r="A16" s="25" t="s">
        <v>934</v>
      </c>
      <c r="B16" s="18" t="s">
        <v>935</v>
      </c>
      <c r="C16" s="21"/>
      <c r="D16" s="20" t="s">
        <v>317</v>
      </c>
      <c r="E16" s="1"/>
      <c r="F16" s="17" t="s">
        <v>143</v>
      </c>
      <c r="G16" s="18" t="s">
        <v>181</v>
      </c>
      <c r="H16" s="21" t="s">
        <v>230</v>
      </c>
      <c r="I16" s="24" t="s">
        <v>95</v>
      </c>
      <c r="K16" s="17" t="s">
        <v>15</v>
      </c>
      <c r="L16" s="26" t="s">
        <v>180</v>
      </c>
      <c r="M16" s="27" t="s">
        <v>223</v>
      </c>
      <c r="N16" s="24" t="s">
        <v>98</v>
      </c>
    </row>
    <row r="17" spans="1:14" ht="15.75" x14ac:dyDescent="0.2">
      <c r="A17" s="25" t="s">
        <v>366</v>
      </c>
      <c r="B17" s="18" t="s">
        <v>367</v>
      </c>
      <c r="C17" s="21"/>
      <c r="D17" s="20"/>
      <c r="E17" s="1"/>
      <c r="F17" s="17" t="s">
        <v>144</v>
      </c>
      <c r="G17" s="18" t="s">
        <v>154</v>
      </c>
      <c r="H17" s="19"/>
      <c r="I17" s="24" t="s">
        <v>95</v>
      </c>
      <c r="K17" s="22" t="s">
        <v>135</v>
      </c>
      <c r="L17" s="60" t="s">
        <v>176</v>
      </c>
      <c r="M17" s="23"/>
      <c r="N17" s="29" t="s">
        <v>98</v>
      </c>
    </row>
    <row r="18" spans="1:14" ht="15.75" x14ac:dyDescent="0.2">
      <c r="A18" s="17" t="s">
        <v>25</v>
      </c>
      <c r="B18" s="18" t="s">
        <v>26</v>
      </c>
      <c r="C18" s="21"/>
      <c r="D18" s="20" t="s">
        <v>93</v>
      </c>
      <c r="E18" s="1"/>
      <c r="F18" s="17" t="s">
        <v>145</v>
      </c>
      <c r="G18" s="18" t="s">
        <v>318</v>
      </c>
      <c r="H18" s="19"/>
      <c r="I18" s="24" t="s">
        <v>95</v>
      </c>
      <c r="K18" s="17" t="s">
        <v>136</v>
      </c>
      <c r="L18" s="18" t="s">
        <v>177</v>
      </c>
      <c r="M18" s="21"/>
      <c r="N18" s="24" t="s">
        <v>98</v>
      </c>
    </row>
    <row r="19" spans="1:14" ht="15.75" x14ac:dyDescent="0.2">
      <c r="A19" s="22" t="s">
        <v>256</v>
      </c>
      <c r="B19" s="18" t="s">
        <v>260</v>
      </c>
      <c r="C19" s="21"/>
      <c r="D19" s="31" t="s">
        <v>93</v>
      </c>
      <c r="E19" s="1"/>
      <c r="F19" s="17" t="s">
        <v>146</v>
      </c>
      <c r="G19" s="18" t="s">
        <v>155</v>
      </c>
      <c r="H19" s="19"/>
      <c r="I19" s="24" t="s">
        <v>95</v>
      </c>
      <c r="K19" s="17" t="s">
        <v>137</v>
      </c>
      <c r="L19" s="26" t="s">
        <v>191</v>
      </c>
      <c r="M19" s="27"/>
      <c r="N19" s="24" t="s">
        <v>98</v>
      </c>
    </row>
    <row r="20" spans="1:14" ht="15.75" x14ac:dyDescent="0.2">
      <c r="A20" s="22" t="s">
        <v>29</v>
      </c>
      <c r="B20" s="11" t="s">
        <v>30</v>
      </c>
      <c r="C20" s="12"/>
      <c r="D20" s="31" t="s">
        <v>93</v>
      </c>
      <c r="E20" s="1"/>
      <c r="F20" s="17" t="s">
        <v>147</v>
      </c>
      <c r="G20" s="18" t="s">
        <v>156</v>
      </c>
      <c r="H20" s="19"/>
      <c r="I20" s="24" t="s">
        <v>95</v>
      </c>
      <c r="K20" s="17" t="s">
        <v>270</v>
      </c>
      <c r="L20" s="26" t="s">
        <v>271</v>
      </c>
      <c r="M20" s="27"/>
      <c r="N20" s="24" t="s">
        <v>98</v>
      </c>
    </row>
    <row r="21" spans="1:14" ht="15.75" x14ac:dyDescent="0.2">
      <c r="A21" s="25" t="s">
        <v>170</v>
      </c>
      <c r="B21" s="18" t="s">
        <v>171</v>
      </c>
      <c r="C21" s="21"/>
      <c r="D21" s="31" t="s">
        <v>93</v>
      </c>
      <c r="E21" s="1"/>
      <c r="F21" s="17" t="s">
        <v>148</v>
      </c>
      <c r="G21" s="18" t="s">
        <v>157</v>
      </c>
      <c r="H21" s="19"/>
      <c r="I21" s="24" t="s">
        <v>95</v>
      </c>
      <c r="K21" s="17" t="s">
        <v>834</v>
      </c>
      <c r="L21" s="18" t="s">
        <v>835</v>
      </c>
      <c r="M21" s="19"/>
      <c r="N21" s="24" t="s">
        <v>98</v>
      </c>
    </row>
    <row r="22" spans="1:14" ht="15.75" x14ac:dyDescent="0.2">
      <c r="A22" s="22" t="s">
        <v>32</v>
      </c>
      <c r="B22" s="18" t="s">
        <v>33</v>
      </c>
      <c r="C22" s="12"/>
      <c r="D22" s="31" t="s">
        <v>93</v>
      </c>
      <c r="E22" s="1"/>
      <c r="F22" s="17" t="s">
        <v>150</v>
      </c>
      <c r="G22" s="18" t="s">
        <v>159</v>
      </c>
      <c r="H22" s="19"/>
      <c r="I22" s="24" t="s">
        <v>95</v>
      </c>
      <c r="K22" s="17" t="s">
        <v>720</v>
      </c>
      <c r="L22" s="18" t="s">
        <v>286</v>
      </c>
      <c r="M22" s="19"/>
      <c r="N22" s="24" t="s">
        <v>98</v>
      </c>
    </row>
    <row r="23" spans="1:14" ht="15.75" x14ac:dyDescent="0.2">
      <c r="A23" s="17" t="s">
        <v>34</v>
      </c>
      <c r="B23" s="18" t="s">
        <v>169</v>
      </c>
      <c r="C23" s="21"/>
      <c r="D23" s="20" t="s">
        <v>93</v>
      </c>
      <c r="E23" s="1"/>
      <c r="F23" s="17" t="s">
        <v>71</v>
      </c>
      <c r="G23" s="18" t="s">
        <v>120</v>
      </c>
      <c r="H23" s="21"/>
      <c r="I23" s="24" t="s">
        <v>93</v>
      </c>
      <c r="K23" s="17" t="s">
        <v>28</v>
      </c>
      <c r="L23" s="60" t="s">
        <v>187</v>
      </c>
      <c r="M23" s="30"/>
      <c r="N23" s="24" t="s">
        <v>98</v>
      </c>
    </row>
    <row r="24" spans="1:14" ht="15.75" x14ac:dyDescent="0.2">
      <c r="A24" s="32" t="s">
        <v>232</v>
      </c>
      <c r="B24" s="11" t="s">
        <v>320</v>
      </c>
      <c r="C24" s="33"/>
      <c r="D24" s="31" t="s">
        <v>93</v>
      </c>
      <c r="E24" s="1"/>
      <c r="F24" s="17" t="s">
        <v>311</v>
      </c>
      <c r="G24" s="18" t="s">
        <v>305</v>
      </c>
      <c r="H24" s="21"/>
      <c r="I24" s="24" t="s">
        <v>93</v>
      </c>
      <c r="K24" s="17" t="s">
        <v>31</v>
      </c>
      <c r="L24" s="18" t="s">
        <v>192</v>
      </c>
      <c r="M24" s="19"/>
      <c r="N24" s="24" t="s">
        <v>98</v>
      </c>
    </row>
    <row r="25" spans="1:14" ht="15.75" x14ac:dyDescent="0.2">
      <c r="A25" s="17" t="s">
        <v>35</v>
      </c>
      <c r="B25" s="34" t="s">
        <v>303</v>
      </c>
      <c r="C25" s="12" t="s">
        <v>202</v>
      </c>
      <c r="D25" s="20" t="s">
        <v>93</v>
      </c>
      <c r="E25" s="1"/>
      <c r="F25" s="17" t="s">
        <v>73</v>
      </c>
      <c r="G25" s="60" t="s">
        <v>121</v>
      </c>
      <c r="H25" s="23"/>
      <c r="I25" s="24" t="s">
        <v>93</v>
      </c>
      <c r="K25" s="64" t="s">
        <v>787</v>
      </c>
      <c r="L25" s="18" t="s">
        <v>344</v>
      </c>
      <c r="M25" s="30"/>
      <c r="N25" s="39" t="s">
        <v>98</v>
      </c>
    </row>
    <row r="26" spans="1:14" ht="15.75" x14ac:dyDescent="0.2">
      <c r="A26" s="17" t="s">
        <v>36</v>
      </c>
      <c r="B26" s="26" t="s">
        <v>242</v>
      </c>
      <c r="C26" s="27"/>
      <c r="D26" s="20" t="s">
        <v>93</v>
      </c>
      <c r="E26" s="1"/>
      <c r="F26" s="17" t="s">
        <v>75</v>
      </c>
      <c r="G26" s="18" t="s">
        <v>76</v>
      </c>
      <c r="H26" s="21"/>
      <c r="I26" s="24" t="s">
        <v>93</v>
      </c>
      <c r="K26" s="17" t="s">
        <v>788</v>
      </c>
      <c r="L26" s="18" t="s">
        <v>345</v>
      </c>
      <c r="M26" s="19"/>
      <c r="N26" s="24" t="s">
        <v>98</v>
      </c>
    </row>
    <row r="27" spans="1:14" ht="15.75" x14ac:dyDescent="0.2">
      <c r="A27" s="25" t="s">
        <v>125</v>
      </c>
      <c r="B27" s="11" t="s">
        <v>126</v>
      </c>
      <c r="C27" s="12"/>
      <c r="D27" s="20" t="s">
        <v>93</v>
      </c>
      <c r="E27" s="1"/>
      <c r="F27" s="17" t="s">
        <v>79</v>
      </c>
      <c r="G27" s="18" t="s">
        <v>241</v>
      </c>
      <c r="H27" s="21"/>
      <c r="I27" s="24" t="s">
        <v>93</v>
      </c>
      <c r="K27" s="17" t="s">
        <v>789</v>
      </c>
      <c r="L27" s="18" t="s">
        <v>346</v>
      </c>
      <c r="M27" s="19"/>
      <c r="N27" s="24" t="s">
        <v>98</v>
      </c>
    </row>
    <row r="28" spans="1:14" ht="15.75" x14ac:dyDescent="0.2">
      <c r="A28" s="17" t="s">
        <v>37</v>
      </c>
      <c r="B28" s="18" t="s">
        <v>38</v>
      </c>
      <c r="C28" s="28"/>
      <c r="D28" s="20" t="s">
        <v>93</v>
      </c>
      <c r="E28" s="1"/>
      <c r="F28" s="17" t="s">
        <v>80</v>
      </c>
      <c r="G28" s="26" t="s">
        <v>917</v>
      </c>
      <c r="H28" s="19"/>
      <c r="I28" s="67" t="s">
        <v>95</v>
      </c>
      <c r="K28" s="17" t="s">
        <v>845</v>
      </c>
      <c r="L28" s="18" t="s">
        <v>847</v>
      </c>
      <c r="M28" s="19"/>
      <c r="N28" s="24" t="s">
        <v>98</v>
      </c>
    </row>
    <row r="29" spans="1:14" ht="15.75" x14ac:dyDescent="0.2">
      <c r="A29" s="17" t="s">
        <v>39</v>
      </c>
      <c r="B29" s="11" t="s">
        <v>237</v>
      </c>
      <c r="C29" s="12" t="s">
        <v>203</v>
      </c>
      <c r="D29" s="20" t="s">
        <v>93</v>
      </c>
      <c r="E29" s="1"/>
      <c r="F29" s="17" t="s">
        <v>726</v>
      </c>
      <c r="G29" s="60" t="s">
        <v>60</v>
      </c>
      <c r="H29" s="30"/>
      <c r="I29" s="24" t="s">
        <v>93</v>
      </c>
      <c r="K29" s="17" t="s">
        <v>846</v>
      </c>
      <c r="L29" s="18" t="s">
        <v>848</v>
      </c>
      <c r="M29" s="19"/>
      <c r="N29" s="24" t="s">
        <v>98</v>
      </c>
    </row>
    <row r="30" spans="1:14" ht="16.5" thickBot="1" x14ac:dyDescent="0.25">
      <c r="A30" s="17" t="s">
        <v>40</v>
      </c>
      <c r="B30" s="18" t="s">
        <v>238</v>
      </c>
      <c r="C30" s="21" t="s">
        <v>204</v>
      </c>
      <c r="D30" s="20" t="s">
        <v>93</v>
      </c>
      <c r="E30" s="1"/>
      <c r="F30" s="17" t="s">
        <v>727</v>
      </c>
      <c r="G30" s="18" t="s">
        <v>82</v>
      </c>
      <c r="H30" s="19"/>
      <c r="I30" s="24" t="s">
        <v>93</v>
      </c>
      <c r="K30" s="66" t="s">
        <v>799</v>
      </c>
      <c r="L30" s="35" t="s">
        <v>357</v>
      </c>
      <c r="M30" s="61"/>
      <c r="N30" s="36" t="s">
        <v>93</v>
      </c>
    </row>
    <row r="31" spans="1:14" ht="16.5" thickBot="1" x14ac:dyDescent="0.25">
      <c r="A31" s="17" t="s">
        <v>42</v>
      </c>
      <c r="B31" s="11" t="s">
        <v>239</v>
      </c>
      <c r="C31" s="12" t="s">
        <v>205</v>
      </c>
      <c r="D31" s="20" t="s">
        <v>93</v>
      </c>
      <c r="E31" s="1"/>
      <c r="F31" s="17" t="s">
        <v>728</v>
      </c>
      <c r="G31" s="60" t="s">
        <v>197</v>
      </c>
      <c r="H31" s="30"/>
      <c r="I31" s="24" t="s">
        <v>93</v>
      </c>
    </row>
    <row r="32" spans="1:14" ht="16.5" thickBot="1" x14ac:dyDescent="0.25">
      <c r="A32" s="17" t="s">
        <v>45</v>
      </c>
      <c r="B32" s="18" t="s">
        <v>115</v>
      </c>
      <c r="C32" s="21" t="s">
        <v>206</v>
      </c>
      <c r="D32" s="20" t="s">
        <v>93</v>
      </c>
      <c r="E32" s="1"/>
      <c r="F32" s="17" t="s">
        <v>729</v>
      </c>
      <c r="G32" s="18" t="s">
        <v>199</v>
      </c>
      <c r="H32" s="19"/>
      <c r="I32" s="24" t="s">
        <v>93</v>
      </c>
      <c r="K32" s="45" t="s">
        <v>902</v>
      </c>
      <c r="L32" s="59"/>
      <c r="M32" s="59"/>
      <c r="N32" s="37" t="s">
        <v>92</v>
      </c>
    </row>
    <row r="33" spans="1:14" ht="15.75" x14ac:dyDescent="0.2">
      <c r="A33" s="17" t="s">
        <v>48</v>
      </c>
      <c r="B33" s="11" t="s">
        <v>233</v>
      </c>
      <c r="C33" s="12"/>
      <c r="D33" s="20" t="s">
        <v>93</v>
      </c>
      <c r="E33" s="1"/>
      <c r="F33" s="17" t="s">
        <v>730</v>
      </c>
      <c r="G33" s="60" t="s">
        <v>69</v>
      </c>
      <c r="H33" s="30"/>
      <c r="I33" s="24" t="s">
        <v>93</v>
      </c>
      <c r="K33" s="6" t="s">
        <v>41</v>
      </c>
      <c r="L33" s="14" t="s">
        <v>880</v>
      </c>
      <c r="M33" s="14"/>
      <c r="N33" s="16" t="s">
        <v>93</v>
      </c>
    </row>
    <row r="34" spans="1:14" ht="15.75" x14ac:dyDescent="0.2">
      <c r="A34" s="25" t="s">
        <v>49</v>
      </c>
      <c r="B34" s="18" t="s">
        <v>116</v>
      </c>
      <c r="C34" s="21" t="s">
        <v>207</v>
      </c>
      <c r="D34" s="20" t="s">
        <v>93</v>
      </c>
      <c r="E34" s="1"/>
      <c r="F34" s="17" t="s">
        <v>731</v>
      </c>
      <c r="G34" s="18" t="s">
        <v>83</v>
      </c>
      <c r="H34" s="19"/>
      <c r="I34" s="24" t="s">
        <v>93</v>
      </c>
      <c r="K34" s="17" t="s">
        <v>43</v>
      </c>
      <c r="L34" s="26" t="s">
        <v>881</v>
      </c>
      <c r="M34" s="26"/>
      <c r="N34" s="24" t="s">
        <v>94</v>
      </c>
    </row>
    <row r="35" spans="1:14" ht="15.75" x14ac:dyDescent="0.2">
      <c r="A35" s="25" t="s">
        <v>54</v>
      </c>
      <c r="B35" s="18" t="s">
        <v>117</v>
      </c>
      <c r="C35" s="21" t="s">
        <v>208</v>
      </c>
      <c r="D35" s="20" t="s">
        <v>93</v>
      </c>
      <c r="E35" s="1"/>
      <c r="F35" s="17" t="s">
        <v>732</v>
      </c>
      <c r="G35" s="18" t="s">
        <v>183</v>
      </c>
      <c r="H35" s="19"/>
      <c r="I35" s="24" t="s">
        <v>93</v>
      </c>
      <c r="J35" s="1"/>
      <c r="K35" s="25" t="s">
        <v>297</v>
      </c>
      <c r="L35" s="26" t="s">
        <v>882</v>
      </c>
      <c r="M35" s="26"/>
      <c r="N35" s="24" t="s">
        <v>95</v>
      </c>
    </row>
    <row r="36" spans="1:14" ht="15.75" x14ac:dyDescent="0.2">
      <c r="A36" s="17" t="s">
        <v>57</v>
      </c>
      <c r="B36" s="18" t="s">
        <v>58</v>
      </c>
      <c r="C36" s="19"/>
      <c r="D36" s="20" t="s">
        <v>93</v>
      </c>
      <c r="E36" s="1"/>
      <c r="F36" s="17" t="s">
        <v>733</v>
      </c>
      <c r="G36" s="18" t="s">
        <v>198</v>
      </c>
      <c r="H36" s="19"/>
      <c r="I36" s="24" t="s">
        <v>93</v>
      </c>
      <c r="K36" s="25" t="s">
        <v>298</v>
      </c>
      <c r="L36" s="26" t="s">
        <v>885</v>
      </c>
      <c r="M36" s="26"/>
      <c r="N36" s="24" t="s">
        <v>95</v>
      </c>
    </row>
    <row r="37" spans="1:14" ht="15.75" x14ac:dyDescent="0.2">
      <c r="A37" s="25" t="s">
        <v>250</v>
      </c>
      <c r="B37" s="26" t="s">
        <v>251</v>
      </c>
      <c r="C37" s="42"/>
      <c r="D37" s="20" t="s">
        <v>93</v>
      </c>
      <c r="E37" s="1"/>
      <c r="F37" s="17" t="s">
        <v>734</v>
      </c>
      <c r="G37" s="18" t="s">
        <v>138</v>
      </c>
      <c r="H37" s="21" t="s">
        <v>279</v>
      </c>
      <c r="I37" s="24" t="s">
        <v>93</v>
      </c>
      <c r="K37" s="17" t="s">
        <v>46</v>
      </c>
      <c r="L37" s="26" t="s">
        <v>883</v>
      </c>
      <c r="M37" s="26"/>
      <c r="N37" s="24" t="s">
        <v>95</v>
      </c>
    </row>
    <row r="38" spans="1:14" ht="15.75" x14ac:dyDescent="0.2">
      <c r="A38" s="25" t="s">
        <v>161</v>
      </c>
      <c r="B38" s="26" t="s">
        <v>188</v>
      </c>
      <c r="C38" s="26"/>
      <c r="D38" s="43" t="s">
        <v>93</v>
      </c>
      <c r="E38" s="1"/>
      <c r="F38" s="17" t="s">
        <v>815</v>
      </c>
      <c r="G38" s="18" t="s">
        <v>272</v>
      </c>
      <c r="H38" s="21"/>
      <c r="I38" s="24" t="s">
        <v>95</v>
      </c>
      <c r="K38" s="25" t="s">
        <v>184</v>
      </c>
      <c r="L38" s="26" t="s">
        <v>884</v>
      </c>
      <c r="M38" s="26"/>
      <c r="N38" s="24" t="s">
        <v>95</v>
      </c>
    </row>
    <row r="39" spans="1:14" ht="15.75" x14ac:dyDescent="0.2">
      <c r="A39" s="25" t="s">
        <v>162</v>
      </c>
      <c r="B39" s="26" t="s">
        <v>189</v>
      </c>
      <c r="C39" s="26"/>
      <c r="D39" s="43" t="s">
        <v>93</v>
      </c>
      <c r="E39" s="1"/>
      <c r="F39" s="17" t="s">
        <v>735</v>
      </c>
      <c r="G39" s="18" t="s">
        <v>128</v>
      </c>
      <c r="H39" s="21" t="s">
        <v>212</v>
      </c>
      <c r="I39" s="24" t="s">
        <v>93</v>
      </c>
      <c r="K39" s="40" t="s">
        <v>52</v>
      </c>
      <c r="L39" s="41" t="s">
        <v>886</v>
      </c>
      <c r="M39" s="41"/>
      <c r="N39" s="63" t="s">
        <v>96</v>
      </c>
    </row>
    <row r="40" spans="1:14" ht="15.75" x14ac:dyDescent="0.2">
      <c r="A40" s="17" t="s">
        <v>61</v>
      </c>
      <c r="B40" s="11" t="s">
        <v>104</v>
      </c>
      <c r="C40" s="44"/>
      <c r="D40" s="20" t="s">
        <v>93</v>
      </c>
      <c r="E40" s="1"/>
      <c r="F40" s="17" t="s">
        <v>736</v>
      </c>
      <c r="G40" s="46" t="s">
        <v>129</v>
      </c>
      <c r="H40" s="33" t="s">
        <v>213</v>
      </c>
      <c r="I40" s="24" t="s">
        <v>93</v>
      </c>
      <c r="K40" s="17" t="s">
        <v>55</v>
      </c>
      <c r="L40" s="26" t="s">
        <v>887</v>
      </c>
      <c r="M40" s="26"/>
      <c r="N40" s="24" t="s">
        <v>97</v>
      </c>
    </row>
    <row r="41" spans="1:14" ht="15.75" x14ac:dyDescent="0.2">
      <c r="A41" s="25" t="s">
        <v>62</v>
      </c>
      <c r="B41" s="18" t="s">
        <v>105</v>
      </c>
      <c r="C41" s="19"/>
      <c r="D41" s="20" t="s">
        <v>93</v>
      </c>
      <c r="E41" s="1"/>
      <c r="F41" s="17" t="s">
        <v>737</v>
      </c>
      <c r="G41" s="18" t="s">
        <v>319</v>
      </c>
      <c r="H41" s="21" t="s">
        <v>214</v>
      </c>
      <c r="I41" s="24" t="s">
        <v>93</v>
      </c>
      <c r="K41" s="10" t="s">
        <v>59</v>
      </c>
      <c r="L41" s="60" t="s">
        <v>888</v>
      </c>
      <c r="M41" s="60"/>
      <c r="N41" s="39" t="s">
        <v>93</v>
      </c>
    </row>
    <row r="42" spans="1:14" ht="15.75" x14ac:dyDescent="0.2">
      <c r="A42" s="17" t="s">
        <v>257</v>
      </c>
      <c r="B42" s="18" t="s">
        <v>263</v>
      </c>
      <c r="C42" s="19"/>
      <c r="D42" s="20" t="s">
        <v>93</v>
      </c>
      <c r="E42" s="1"/>
      <c r="F42" s="17" t="s">
        <v>738</v>
      </c>
      <c r="G42" s="18" t="s">
        <v>130</v>
      </c>
      <c r="H42" s="21" t="s">
        <v>215</v>
      </c>
      <c r="I42" s="24" t="s">
        <v>93</v>
      </c>
      <c r="K42" s="17" t="s">
        <v>90</v>
      </c>
      <c r="L42" s="26" t="s">
        <v>889</v>
      </c>
      <c r="M42" s="51"/>
      <c r="N42" s="67" t="s">
        <v>94</v>
      </c>
    </row>
    <row r="43" spans="1:14" ht="15.75" x14ac:dyDescent="0.2">
      <c r="A43" s="17" t="s">
        <v>907</v>
      </c>
      <c r="B43" s="18" t="s">
        <v>908</v>
      </c>
      <c r="C43" s="19"/>
      <c r="D43" s="20" t="s">
        <v>93</v>
      </c>
      <c r="E43" s="1"/>
      <c r="F43" s="17" t="s">
        <v>739</v>
      </c>
      <c r="G43" s="18" t="s">
        <v>134</v>
      </c>
      <c r="H43" s="21"/>
      <c r="I43" s="24" t="s">
        <v>93</v>
      </c>
      <c r="K43" s="65" t="s">
        <v>91</v>
      </c>
      <c r="L43" s="18" t="s">
        <v>890</v>
      </c>
      <c r="M43" s="51"/>
      <c r="N43" s="67" t="s">
        <v>94</v>
      </c>
    </row>
    <row r="44" spans="1:14" ht="15.75" x14ac:dyDescent="0.2">
      <c r="A44" s="17" t="s">
        <v>200</v>
      </c>
      <c r="B44" s="18" t="s">
        <v>243</v>
      </c>
      <c r="C44" s="19"/>
      <c r="D44" s="20" t="s">
        <v>93</v>
      </c>
      <c r="E44" s="1"/>
      <c r="F44" s="17" t="s">
        <v>740</v>
      </c>
      <c r="G44" s="18" t="s">
        <v>831</v>
      </c>
      <c r="H44" s="21"/>
      <c r="I44" s="67" t="s">
        <v>93</v>
      </c>
      <c r="K44" s="68" t="s">
        <v>88</v>
      </c>
      <c r="L44" s="18" t="s">
        <v>891</v>
      </c>
      <c r="M44" s="51"/>
      <c r="N44" s="67" t="s">
        <v>93</v>
      </c>
    </row>
    <row r="45" spans="1:14" ht="15.75" x14ac:dyDescent="0.2">
      <c r="A45" s="25" t="s">
        <v>67</v>
      </c>
      <c r="B45" s="26" t="s">
        <v>321</v>
      </c>
      <c r="C45" s="26"/>
      <c r="D45" s="43" t="s">
        <v>93</v>
      </c>
      <c r="E45" s="1"/>
      <c r="F45" s="17" t="s">
        <v>741</v>
      </c>
      <c r="G45" s="18" t="s">
        <v>337</v>
      </c>
      <c r="H45" s="19"/>
      <c r="I45" s="67" t="s">
        <v>93</v>
      </c>
      <c r="K45" s="68" t="s">
        <v>371</v>
      </c>
      <c r="L45" s="18" t="s">
        <v>892</v>
      </c>
      <c r="M45" s="53"/>
      <c r="N45" s="69" t="s">
        <v>93</v>
      </c>
    </row>
    <row r="46" spans="1:14" ht="15.75" x14ac:dyDescent="0.2">
      <c r="A46" s="25" t="s">
        <v>70</v>
      </c>
      <c r="B46" s="26" t="s">
        <v>322</v>
      </c>
      <c r="C46" s="26"/>
      <c r="D46" s="43" t="s">
        <v>93</v>
      </c>
      <c r="E46" s="1"/>
      <c r="F46" s="17" t="s">
        <v>742</v>
      </c>
      <c r="G46" s="18" t="s">
        <v>832</v>
      </c>
      <c r="H46" s="19"/>
      <c r="I46" s="67" t="s">
        <v>95</v>
      </c>
      <c r="K46" s="68" t="s">
        <v>372</v>
      </c>
      <c r="L46" s="18" t="s">
        <v>893</v>
      </c>
      <c r="M46" s="51"/>
      <c r="N46" s="69" t="s">
        <v>93</v>
      </c>
    </row>
    <row r="47" spans="1:14" ht="15.75" x14ac:dyDescent="0.2">
      <c r="A47" s="25" t="s">
        <v>72</v>
      </c>
      <c r="B47" s="26" t="s">
        <v>323</v>
      </c>
      <c r="C47" s="26"/>
      <c r="D47" s="43" t="s">
        <v>93</v>
      </c>
      <c r="E47" s="1"/>
      <c r="F47" s="17" t="s">
        <v>743</v>
      </c>
      <c r="G47" s="38" t="s">
        <v>833</v>
      </c>
      <c r="H47" s="50"/>
      <c r="I47" s="67" t="s">
        <v>93</v>
      </c>
      <c r="K47" s="68" t="s">
        <v>719</v>
      </c>
      <c r="L47" s="18" t="s">
        <v>894</v>
      </c>
      <c r="M47" s="51"/>
      <c r="N47" s="67" t="s">
        <v>285</v>
      </c>
    </row>
    <row r="48" spans="1:14" ht="15.75" x14ac:dyDescent="0.2">
      <c r="A48" s="25" t="s">
        <v>163</v>
      </c>
      <c r="B48" s="26" t="s">
        <v>324</v>
      </c>
      <c r="C48" s="26"/>
      <c r="D48" s="43" t="s">
        <v>93</v>
      </c>
      <c r="E48" s="1"/>
      <c r="F48" s="17" t="s">
        <v>745</v>
      </c>
      <c r="G48" s="26" t="s">
        <v>302</v>
      </c>
      <c r="H48" s="19"/>
      <c r="I48" s="67" t="s">
        <v>95</v>
      </c>
      <c r="K48" s="32" t="s">
        <v>895</v>
      </c>
      <c r="L48" s="46" t="s">
        <v>896</v>
      </c>
      <c r="M48" s="53"/>
      <c r="N48" s="69" t="s">
        <v>294</v>
      </c>
    </row>
    <row r="49" spans="1:14" ht="15.75" x14ac:dyDescent="0.2">
      <c r="A49" s="25" t="s">
        <v>312</v>
      </c>
      <c r="B49" s="26" t="s">
        <v>325</v>
      </c>
      <c r="C49" s="26"/>
      <c r="D49" s="43" t="s">
        <v>93</v>
      </c>
      <c r="E49" s="1"/>
      <c r="F49" s="17" t="s">
        <v>852</v>
      </c>
      <c r="G49" s="26" t="s">
        <v>859</v>
      </c>
      <c r="H49" s="19"/>
      <c r="I49" s="67" t="s">
        <v>95</v>
      </c>
      <c r="K49" s="32" t="s">
        <v>280</v>
      </c>
      <c r="L49" s="46" t="s">
        <v>897</v>
      </c>
      <c r="M49" s="53"/>
      <c r="N49" s="69" t="s">
        <v>282</v>
      </c>
    </row>
    <row r="50" spans="1:14" ht="15.75" x14ac:dyDescent="0.2">
      <c r="A50" s="25" t="s">
        <v>185</v>
      </c>
      <c r="B50" s="11" t="s">
        <v>186</v>
      </c>
      <c r="C50" s="44"/>
      <c r="D50" s="20" t="s">
        <v>93</v>
      </c>
      <c r="E50" s="1"/>
      <c r="F50" s="17" t="s">
        <v>853</v>
      </c>
      <c r="G50" s="26" t="s">
        <v>860</v>
      </c>
      <c r="H50" s="19"/>
      <c r="I50" s="67" t="s">
        <v>95</v>
      </c>
      <c r="K50" s="25" t="s">
        <v>283</v>
      </c>
      <c r="L50" s="18" t="s">
        <v>898</v>
      </c>
      <c r="M50" s="51"/>
      <c r="N50" s="24" t="s">
        <v>285</v>
      </c>
    </row>
    <row r="51" spans="1:14" ht="15.75" x14ac:dyDescent="0.2">
      <c r="A51" s="25" t="s">
        <v>944</v>
      </c>
      <c r="B51" s="18" t="s">
        <v>945</v>
      </c>
      <c r="C51" s="19"/>
      <c r="D51" s="20" t="s">
        <v>93</v>
      </c>
      <c r="E51" s="1"/>
      <c r="F51" s="17" t="s">
        <v>854</v>
      </c>
      <c r="G51" s="26" t="s">
        <v>861</v>
      </c>
      <c r="H51" s="19"/>
      <c r="I51" s="67" t="s">
        <v>95</v>
      </c>
      <c r="J51" s="52"/>
      <c r="K51" s="25" t="s">
        <v>904</v>
      </c>
      <c r="L51" s="18" t="s">
        <v>905</v>
      </c>
      <c r="M51" s="51"/>
      <c r="N51" s="24" t="s">
        <v>906</v>
      </c>
    </row>
    <row r="52" spans="1:14" ht="15.75" x14ac:dyDescent="0.2">
      <c r="A52" s="25" t="s">
        <v>74</v>
      </c>
      <c r="B52" s="18" t="s">
        <v>106</v>
      </c>
      <c r="C52" s="19"/>
      <c r="D52" s="20" t="s">
        <v>93</v>
      </c>
      <c r="E52" s="1"/>
      <c r="F52" s="17" t="s">
        <v>855</v>
      </c>
      <c r="G52" s="26" t="s">
        <v>862</v>
      </c>
      <c r="H52" s="21" t="s">
        <v>946</v>
      </c>
      <c r="I52" s="67" t="s">
        <v>95</v>
      </c>
      <c r="K52" s="10" t="s">
        <v>292</v>
      </c>
      <c r="L52" s="11" t="s">
        <v>899</v>
      </c>
      <c r="M52" s="55"/>
      <c r="N52" s="13" t="s">
        <v>294</v>
      </c>
    </row>
    <row r="53" spans="1:14" ht="17.25" customHeight="1" x14ac:dyDescent="0.2">
      <c r="A53" s="25" t="s">
        <v>77</v>
      </c>
      <c r="B53" s="18" t="s">
        <v>172</v>
      </c>
      <c r="C53" s="19"/>
      <c r="D53" s="20" t="s">
        <v>93</v>
      </c>
      <c r="E53" s="1"/>
      <c r="F53" s="17" t="s">
        <v>857</v>
      </c>
      <c r="G53" s="26" t="s">
        <v>864</v>
      </c>
      <c r="H53" s="19"/>
      <c r="I53" s="67" t="s">
        <v>95</v>
      </c>
      <c r="K53" s="25" t="s">
        <v>164</v>
      </c>
      <c r="L53" s="18" t="s">
        <v>866</v>
      </c>
      <c r="M53" s="51"/>
      <c r="N53" s="24" t="s">
        <v>93</v>
      </c>
    </row>
    <row r="54" spans="1:14" ht="17.25" customHeight="1" x14ac:dyDescent="0.2">
      <c r="A54" s="25" t="s">
        <v>368</v>
      </c>
      <c r="B54" s="46" t="s">
        <v>326</v>
      </c>
      <c r="C54" s="50"/>
      <c r="D54" s="20" t="s">
        <v>93</v>
      </c>
      <c r="E54" s="1"/>
      <c r="F54" s="17" t="s">
        <v>858</v>
      </c>
      <c r="G54" s="26" t="s">
        <v>865</v>
      </c>
      <c r="H54" s="19"/>
      <c r="I54" s="67" t="s">
        <v>95</v>
      </c>
      <c r="K54" s="25" t="s">
        <v>166</v>
      </c>
      <c r="L54" s="18" t="s">
        <v>867</v>
      </c>
      <c r="M54" s="51"/>
      <c r="N54" s="24" t="s">
        <v>93</v>
      </c>
    </row>
    <row r="55" spans="1:14" ht="17.25" customHeight="1" x14ac:dyDescent="0.2">
      <c r="A55" s="25" t="s">
        <v>369</v>
      </c>
      <c r="B55" s="46" t="s">
        <v>327</v>
      </c>
      <c r="C55" s="50"/>
      <c r="D55" s="20" t="s">
        <v>93</v>
      </c>
      <c r="E55" s="1"/>
      <c r="F55" s="17" t="s">
        <v>915</v>
      </c>
      <c r="G55" s="26" t="s">
        <v>917</v>
      </c>
      <c r="H55" s="19"/>
      <c r="I55" s="67" t="s">
        <v>95</v>
      </c>
      <c r="K55" s="25" t="s">
        <v>168</v>
      </c>
      <c r="L55" s="18" t="s">
        <v>868</v>
      </c>
      <c r="M55" s="51"/>
      <c r="N55" s="24" t="s">
        <v>93</v>
      </c>
    </row>
    <row r="56" spans="1:14" ht="17.25" customHeight="1" x14ac:dyDescent="0.2">
      <c r="A56" s="25" t="s">
        <v>370</v>
      </c>
      <c r="B56" s="46" t="s">
        <v>328</v>
      </c>
      <c r="C56" s="50"/>
      <c r="D56" s="20" t="s">
        <v>93</v>
      </c>
      <c r="E56" s="1"/>
      <c r="F56" s="17" t="s">
        <v>916</v>
      </c>
      <c r="G56" s="26" t="s">
        <v>918</v>
      </c>
      <c r="H56" s="19"/>
      <c r="I56" s="67" t="s">
        <v>95</v>
      </c>
      <c r="K56" s="25" t="s">
        <v>173</v>
      </c>
      <c r="L56" s="18" t="s">
        <v>869</v>
      </c>
      <c r="M56" s="19"/>
      <c r="N56" s="20" t="s">
        <v>93</v>
      </c>
    </row>
    <row r="57" spans="1:14" ht="17.25" customHeight="1" x14ac:dyDescent="0.2">
      <c r="A57" s="25" t="s">
        <v>849</v>
      </c>
      <c r="B57" s="18" t="s">
        <v>850</v>
      </c>
      <c r="C57" s="50"/>
      <c r="D57" s="20" t="s">
        <v>93</v>
      </c>
      <c r="E57" s="1"/>
      <c r="F57" s="17" t="s">
        <v>919</v>
      </c>
      <c r="G57" s="26" t="s">
        <v>924</v>
      </c>
      <c r="H57" s="19"/>
      <c r="I57" s="67" t="s">
        <v>95</v>
      </c>
      <c r="K57" s="25" t="s">
        <v>227</v>
      </c>
      <c r="L57" s="18" t="s">
        <v>244</v>
      </c>
      <c r="M57" s="19"/>
      <c r="N57" s="20" t="s">
        <v>93</v>
      </c>
    </row>
    <row r="58" spans="1:14" ht="17.25" customHeight="1" x14ac:dyDescent="0.2">
      <c r="A58" s="25" t="s">
        <v>81</v>
      </c>
      <c r="B58" s="46" t="s">
        <v>196</v>
      </c>
      <c r="C58" s="50"/>
      <c r="D58" s="20" t="s">
        <v>93</v>
      </c>
      <c r="E58" s="1"/>
      <c r="F58" s="17" t="s">
        <v>920</v>
      </c>
      <c r="G58" s="26" t="s">
        <v>925</v>
      </c>
      <c r="H58" s="19"/>
      <c r="I58" s="67" t="s">
        <v>95</v>
      </c>
      <c r="K58" s="25" t="s">
        <v>245</v>
      </c>
      <c r="L58" s="18" t="s">
        <v>870</v>
      </c>
      <c r="M58" s="19"/>
      <c r="N58" s="20" t="s">
        <v>93</v>
      </c>
    </row>
    <row r="59" spans="1:14" ht="15.75" x14ac:dyDescent="0.2">
      <c r="A59" s="25" t="s">
        <v>275</v>
      </c>
      <c r="B59" s="18" t="s">
        <v>276</v>
      </c>
      <c r="C59" s="19"/>
      <c r="D59" s="74" t="s">
        <v>93</v>
      </c>
      <c r="E59" s="1"/>
      <c r="F59" s="17" t="s">
        <v>921</v>
      </c>
      <c r="G59" s="26" t="s">
        <v>926</v>
      </c>
      <c r="H59" s="19"/>
      <c r="I59" s="67" t="s">
        <v>95</v>
      </c>
      <c r="K59" s="25" t="s">
        <v>225</v>
      </c>
      <c r="L59" s="18" t="s">
        <v>871</v>
      </c>
      <c r="M59" s="19"/>
      <c r="N59" s="20" t="s">
        <v>94</v>
      </c>
    </row>
    <row r="60" spans="1:14" ht="15.75" x14ac:dyDescent="0.2">
      <c r="A60" s="25" t="s">
        <v>379</v>
      </c>
      <c r="B60" s="18" t="s">
        <v>330</v>
      </c>
      <c r="C60" s="51"/>
      <c r="D60" s="74" t="s">
        <v>93</v>
      </c>
      <c r="E60" s="1"/>
      <c r="F60" s="17" t="s">
        <v>922</v>
      </c>
      <c r="G60" s="26" t="s">
        <v>928</v>
      </c>
      <c r="H60" s="19"/>
      <c r="I60" s="67" t="s">
        <v>95</v>
      </c>
      <c r="K60" s="25" t="s">
        <v>235</v>
      </c>
      <c r="L60" s="18" t="s">
        <v>872</v>
      </c>
      <c r="M60" s="19"/>
      <c r="N60" s="20" t="s">
        <v>93</v>
      </c>
    </row>
    <row r="61" spans="1:14" ht="15.75" x14ac:dyDescent="0.2">
      <c r="A61" s="25" t="s">
        <v>936</v>
      </c>
      <c r="B61" s="18" t="s">
        <v>937</v>
      </c>
      <c r="C61" s="51"/>
      <c r="D61" s="74" t="s">
        <v>93</v>
      </c>
      <c r="E61" s="30"/>
      <c r="F61" s="17" t="s">
        <v>923</v>
      </c>
      <c r="G61" s="26" t="s">
        <v>927</v>
      </c>
      <c r="H61" s="19"/>
      <c r="I61" s="67" t="s">
        <v>95</v>
      </c>
      <c r="K61" s="25" t="s">
        <v>258</v>
      </c>
      <c r="L61" s="18" t="s">
        <v>259</v>
      </c>
      <c r="M61" s="19"/>
      <c r="N61" s="20" t="s">
        <v>93</v>
      </c>
    </row>
    <row r="62" spans="1:14" ht="15.75" x14ac:dyDescent="0.25">
      <c r="A62" s="25" t="s">
        <v>911</v>
      </c>
      <c r="B62" s="18" t="s">
        <v>912</v>
      </c>
      <c r="C62" s="51"/>
      <c r="D62" s="74" t="s">
        <v>93</v>
      </c>
      <c r="E62" s="3"/>
      <c r="F62" s="17" t="s">
        <v>952</v>
      </c>
      <c r="G62" s="26" t="s">
        <v>958</v>
      </c>
      <c r="H62" s="19"/>
      <c r="I62" s="67" t="s">
        <v>96</v>
      </c>
      <c r="K62" s="25" t="s">
        <v>289</v>
      </c>
      <c r="L62" s="18" t="s">
        <v>329</v>
      </c>
      <c r="M62" s="19"/>
      <c r="N62" s="20" t="s">
        <v>93</v>
      </c>
    </row>
    <row r="63" spans="1:14" ht="15.75" x14ac:dyDescent="0.2">
      <c r="A63" s="25" t="s">
        <v>932</v>
      </c>
      <c r="B63" s="18" t="s">
        <v>933</v>
      </c>
      <c r="C63" s="51"/>
      <c r="D63" s="74" t="s">
        <v>93</v>
      </c>
      <c r="E63" s="30"/>
      <c r="F63" s="17" t="s">
        <v>947</v>
      </c>
      <c r="G63" s="26" t="s">
        <v>953</v>
      </c>
      <c r="H63" s="19"/>
      <c r="I63" s="67" t="s">
        <v>96</v>
      </c>
      <c r="K63" s="25" t="s">
        <v>300</v>
      </c>
      <c r="L63" s="18" t="s">
        <v>873</v>
      </c>
      <c r="M63" s="19"/>
      <c r="N63" s="20" t="s">
        <v>93</v>
      </c>
    </row>
    <row r="64" spans="1:14" ht="15.75" x14ac:dyDescent="0.2">
      <c r="A64" s="25" t="s">
        <v>841</v>
      </c>
      <c r="B64" s="18" t="s">
        <v>842</v>
      </c>
      <c r="C64" s="51"/>
      <c r="D64" s="74" t="s">
        <v>93</v>
      </c>
      <c r="E64" s="30"/>
      <c r="F64" s="17" t="s">
        <v>948</v>
      </c>
      <c r="G64" s="26" t="s">
        <v>954</v>
      </c>
      <c r="H64" s="19"/>
      <c r="I64" s="67" t="s">
        <v>96</v>
      </c>
      <c r="K64" s="25" t="s">
        <v>309</v>
      </c>
      <c r="L64" s="18" t="s">
        <v>310</v>
      </c>
      <c r="M64" s="19"/>
      <c r="N64" s="20" t="s">
        <v>93</v>
      </c>
    </row>
    <row r="65" spans="1:14" ht="15.75" x14ac:dyDescent="0.2">
      <c r="A65" s="25" t="s">
        <v>929</v>
      </c>
      <c r="B65" s="18" t="s">
        <v>930</v>
      </c>
      <c r="C65" s="21" t="s">
        <v>931</v>
      </c>
      <c r="D65" s="74" t="s">
        <v>93</v>
      </c>
      <c r="E65" s="30"/>
      <c r="F65" s="17" t="s">
        <v>949</v>
      </c>
      <c r="G65" s="26" t="s">
        <v>955</v>
      </c>
      <c r="H65" s="19"/>
      <c r="I65" s="67" t="s">
        <v>96</v>
      </c>
      <c r="K65" s="25" t="s">
        <v>307</v>
      </c>
      <c r="L65" s="18" t="s">
        <v>874</v>
      </c>
      <c r="M65" s="19"/>
      <c r="N65" s="20" t="s">
        <v>93</v>
      </c>
    </row>
    <row r="66" spans="1:14" ht="15.75" x14ac:dyDescent="0.2">
      <c r="A66" s="25" t="s">
        <v>89</v>
      </c>
      <c r="B66" s="18" t="s">
        <v>274</v>
      </c>
      <c r="C66" s="51"/>
      <c r="D66" s="74" t="s">
        <v>93</v>
      </c>
      <c r="E66" s="30"/>
      <c r="F66" s="17" t="s">
        <v>950</v>
      </c>
      <c r="G66" s="26" t="s">
        <v>956</v>
      </c>
      <c r="H66" s="19"/>
      <c r="I66" s="67" t="s">
        <v>96</v>
      </c>
      <c r="K66" s="25" t="s">
        <v>836</v>
      </c>
      <c r="L66" s="18" t="s">
        <v>875</v>
      </c>
      <c r="M66" s="19"/>
      <c r="N66" s="20" t="s">
        <v>93</v>
      </c>
    </row>
    <row r="67" spans="1:14" ht="15.75" x14ac:dyDescent="0.2">
      <c r="A67" s="25" t="s">
        <v>80</v>
      </c>
      <c r="B67" s="46" t="s">
        <v>335</v>
      </c>
      <c r="C67" s="50"/>
      <c r="D67" s="74" t="s">
        <v>93</v>
      </c>
      <c r="E67" s="30"/>
      <c r="F67" s="17" t="s">
        <v>951</v>
      </c>
      <c r="G67" s="60" t="s">
        <v>957</v>
      </c>
      <c r="H67" s="44"/>
      <c r="I67" s="67" t="s">
        <v>96</v>
      </c>
      <c r="K67" s="25" t="s">
        <v>837</v>
      </c>
      <c r="L67" s="18" t="s">
        <v>876</v>
      </c>
      <c r="M67" s="19"/>
      <c r="N67" s="20" t="s">
        <v>93</v>
      </c>
    </row>
    <row r="68" spans="1:14" ht="15.75" x14ac:dyDescent="0.2">
      <c r="A68" s="17" t="s">
        <v>856</v>
      </c>
      <c r="B68" s="18" t="s">
        <v>863</v>
      </c>
      <c r="C68" s="50"/>
      <c r="D68" s="67" t="s">
        <v>95</v>
      </c>
      <c r="E68" s="30"/>
      <c r="F68" s="17" t="s">
        <v>790</v>
      </c>
      <c r="G68" s="26" t="s">
        <v>347</v>
      </c>
      <c r="H68" s="19"/>
      <c r="I68" s="67" t="s">
        <v>93</v>
      </c>
      <c r="K68" s="17" t="s">
        <v>877</v>
      </c>
      <c r="L68" s="18" t="s">
        <v>878</v>
      </c>
      <c r="M68" s="19"/>
      <c r="N68" s="20" t="s">
        <v>93</v>
      </c>
    </row>
    <row r="69" spans="1:14" ht="15.75" x14ac:dyDescent="0.25">
      <c r="A69" s="25" t="s">
        <v>942</v>
      </c>
      <c r="B69" s="46" t="s">
        <v>943</v>
      </c>
      <c r="C69" s="50"/>
      <c r="D69" s="74" t="s">
        <v>93</v>
      </c>
      <c r="E69" s="3"/>
      <c r="F69" s="17" t="s">
        <v>791</v>
      </c>
      <c r="G69" s="26" t="s">
        <v>348</v>
      </c>
      <c r="H69" s="19"/>
      <c r="I69" s="67" t="s">
        <v>93</v>
      </c>
      <c r="K69" s="17" t="s">
        <v>900</v>
      </c>
      <c r="L69" s="18" t="s">
        <v>901</v>
      </c>
      <c r="M69" s="19"/>
      <c r="N69" s="20" t="s">
        <v>93</v>
      </c>
    </row>
    <row r="70" spans="1:14" ht="16.5" thickBot="1" x14ac:dyDescent="0.25">
      <c r="A70" s="25" t="s">
        <v>101</v>
      </c>
      <c r="B70" s="46" t="s">
        <v>338</v>
      </c>
      <c r="C70" s="50"/>
      <c r="D70" s="74" t="s">
        <v>93</v>
      </c>
      <c r="E70" s="30"/>
      <c r="F70" s="17" t="s">
        <v>792</v>
      </c>
      <c r="G70" s="26" t="s">
        <v>349</v>
      </c>
      <c r="H70" s="19"/>
      <c r="I70" s="67" t="s">
        <v>93</v>
      </c>
      <c r="K70" s="90" t="s">
        <v>800</v>
      </c>
      <c r="L70" s="47" t="s">
        <v>358</v>
      </c>
      <c r="M70" s="91"/>
      <c r="N70" s="54" t="s">
        <v>93</v>
      </c>
    </row>
    <row r="71" spans="1:14" ht="16.5" thickBot="1" x14ac:dyDescent="0.25">
      <c r="A71" s="25" t="s">
        <v>782</v>
      </c>
      <c r="B71" s="46" t="s">
        <v>339</v>
      </c>
      <c r="C71" s="50"/>
      <c r="D71" s="20" t="s">
        <v>93</v>
      </c>
      <c r="E71" s="30"/>
      <c r="F71" s="17" t="s">
        <v>793</v>
      </c>
      <c r="G71" s="26" t="s">
        <v>350</v>
      </c>
      <c r="H71" s="19"/>
      <c r="I71" s="67" t="s">
        <v>93</v>
      </c>
    </row>
    <row r="72" spans="1:14" ht="16.5" thickBot="1" x14ac:dyDescent="0.25">
      <c r="A72" s="25" t="s">
        <v>783</v>
      </c>
      <c r="B72" s="46" t="s">
        <v>340</v>
      </c>
      <c r="C72" s="50"/>
      <c r="D72" s="20" t="s">
        <v>93</v>
      </c>
      <c r="E72" s="30"/>
      <c r="F72" s="17" t="s">
        <v>794</v>
      </c>
      <c r="G72" s="60" t="s">
        <v>351</v>
      </c>
      <c r="H72" s="44"/>
      <c r="I72" s="77" t="s">
        <v>93</v>
      </c>
      <c r="K72" s="45" t="s">
        <v>267</v>
      </c>
      <c r="L72" s="59"/>
      <c r="M72" s="59"/>
      <c r="N72" s="4" t="s">
        <v>92</v>
      </c>
    </row>
    <row r="73" spans="1:14" ht="15.75" x14ac:dyDescent="0.2">
      <c r="A73" s="25" t="s">
        <v>784</v>
      </c>
      <c r="B73" s="46" t="s">
        <v>341</v>
      </c>
      <c r="C73" s="50"/>
      <c r="D73" s="20" t="s">
        <v>93</v>
      </c>
      <c r="E73" s="30"/>
      <c r="F73" s="17" t="s">
        <v>795</v>
      </c>
      <c r="G73" s="26" t="s">
        <v>352</v>
      </c>
      <c r="H73" s="19"/>
      <c r="I73" s="67" t="s">
        <v>93</v>
      </c>
      <c r="K73" s="70" t="s">
        <v>107</v>
      </c>
      <c r="L73" s="7" t="s">
        <v>879</v>
      </c>
      <c r="M73" s="8"/>
      <c r="N73" s="49" t="s">
        <v>98</v>
      </c>
    </row>
    <row r="74" spans="1:14" ht="16.5" thickBot="1" x14ac:dyDescent="0.25">
      <c r="A74" s="25" t="s">
        <v>785</v>
      </c>
      <c r="B74" s="46" t="s">
        <v>342</v>
      </c>
      <c r="C74" s="50"/>
      <c r="D74" s="20" t="s">
        <v>93</v>
      </c>
      <c r="F74" s="17" t="s">
        <v>796</v>
      </c>
      <c r="G74" s="60" t="s">
        <v>353</v>
      </c>
      <c r="H74" s="44"/>
      <c r="I74" s="77" t="s">
        <v>93</v>
      </c>
      <c r="K74" s="66" t="s">
        <v>802</v>
      </c>
      <c r="L74" s="35" t="s">
        <v>360</v>
      </c>
      <c r="M74" s="58"/>
      <c r="N74" s="54" t="s">
        <v>93</v>
      </c>
    </row>
    <row r="75" spans="1:14" ht="15.75" x14ac:dyDescent="0.2">
      <c r="A75" s="25" t="s">
        <v>786</v>
      </c>
      <c r="B75" s="46" t="s">
        <v>343</v>
      </c>
      <c r="C75" s="50"/>
      <c r="D75" s="20" t="s">
        <v>93</v>
      </c>
      <c r="F75" s="17" t="s">
        <v>797</v>
      </c>
      <c r="G75" s="26" t="s">
        <v>354</v>
      </c>
      <c r="H75" s="19"/>
      <c r="I75" s="67" t="s">
        <v>95</v>
      </c>
    </row>
    <row r="76" spans="1:14" ht="15.75" x14ac:dyDescent="0.2">
      <c r="A76" s="25" t="s">
        <v>798</v>
      </c>
      <c r="B76" s="46" t="s">
        <v>355</v>
      </c>
      <c r="C76" s="50"/>
      <c r="D76" s="20" t="s">
        <v>93</v>
      </c>
      <c r="F76" s="17" t="s">
        <v>843</v>
      </c>
      <c r="G76" s="26" t="s">
        <v>844</v>
      </c>
      <c r="H76" s="19"/>
      <c r="I76" s="67" t="s">
        <v>95</v>
      </c>
    </row>
    <row r="77" spans="1:14" ht="15.75" x14ac:dyDescent="0.2">
      <c r="A77" s="25" t="s">
        <v>938</v>
      </c>
      <c r="B77" s="46" t="s">
        <v>939</v>
      </c>
      <c r="C77" s="50"/>
      <c r="D77" s="20" t="s">
        <v>93</v>
      </c>
      <c r="F77" s="17" t="s">
        <v>913</v>
      </c>
      <c r="G77" s="26" t="s">
        <v>914</v>
      </c>
      <c r="H77" s="19"/>
      <c r="I77" s="67" t="s">
        <v>95</v>
      </c>
    </row>
    <row r="78" spans="1:14" ht="16.5" thickBot="1" x14ac:dyDescent="0.25">
      <c r="A78" s="56" t="s">
        <v>388</v>
      </c>
      <c r="B78" s="47" t="s">
        <v>356</v>
      </c>
      <c r="C78" s="57" t="s">
        <v>314</v>
      </c>
      <c r="D78" s="54" t="s">
        <v>93</v>
      </c>
      <c r="F78" s="17" t="s">
        <v>940</v>
      </c>
      <c r="G78" s="26" t="s">
        <v>941</v>
      </c>
      <c r="H78" s="19"/>
      <c r="I78" s="67" t="s">
        <v>95</v>
      </c>
    </row>
    <row r="79" spans="1:14" ht="16.5" thickBot="1" x14ac:dyDescent="0.25">
      <c r="F79" s="17" t="s">
        <v>801</v>
      </c>
      <c r="G79" s="62" t="s">
        <v>359</v>
      </c>
      <c r="H79" s="57"/>
      <c r="I79" s="73" t="s">
        <v>93</v>
      </c>
    </row>
    <row r="80" spans="1:14" ht="16.5" thickBot="1" x14ac:dyDescent="0.25">
      <c r="A80" s="92" t="s">
        <v>269</v>
      </c>
      <c r="B80" s="59"/>
      <c r="C80" s="59"/>
      <c r="D80" s="4" t="s">
        <v>92</v>
      </c>
    </row>
    <row r="81" spans="1:9" ht="16.5" thickBot="1" x14ac:dyDescent="0.25">
      <c r="A81" s="6" t="s">
        <v>84</v>
      </c>
      <c r="B81" s="78" t="s">
        <v>193</v>
      </c>
      <c r="C81" s="79"/>
      <c r="D81" s="9" t="s">
        <v>93</v>
      </c>
      <c r="F81" s="45" t="s">
        <v>268</v>
      </c>
      <c r="G81" s="59"/>
      <c r="H81" s="59"/>
      <c r="I81" s="4" t="s">
        <v>92</v>
      </c>
    </row>
    <row r="82" spans="1:9" ht="15.75" x14ac:dyDescent="0.2">
      <c r="A82" s="22" t="s">
        <v>182</v>
      </c>
      <c r="B82" s="18" t="s">
        <v>240</v>
      </c>
      <c r="C82" s="51"/>
      <c r="D82" s="31" t="s">
        <v>93</v>
      </c>
      <c r="F82" s="25" t="s">
        <v>382</v>
      </c>
      <c r="G82" s="46" t="s">
        <v>333</v>
      </c>
      <c r="H82" s="50"/>
      <c r="I82" s="29"/>
    </row>
    <row r="83" spans="1:9" ht="15.75" x14ac:dyDescent="0.2">
      <c r="A83" s="17" t="s">
        <v>85</v>
      </c>
      <c r="B83" s="11" t="s">
        <v>194</v>
      </c>
      <c r="C83" s="55"/>
      <c r="D83" s="20" t="s">
        <v>93</v>
      </c>
      <c r="F83" s="10" t="s">
        <v>747</v>
      </c>
      <c r="G83" s="46" t="s">
        <v>253</v>
      </c>
      <c r="H83" s="50"/>
      <c r="I83" s="29" t="s">
        <v>93</v>
      </c>
    </row>
    <row r="84" spans="1:9" ht="15.75" x14ac:dyDescent="0.2">
      <c r="A84" s="17" t="s">
        <v>86</v>
      </c>
      <c r="B84" s="18" t="s">
        <v>195</v>
      </c>
      <c r="C84" s="51"/>
      <c r="D84" s="20" t="s">
        <v>93</v>
      </c>
      <c r="F84" s="40" t="s">
        <v>749</v>
      </c>
      <c r="G84" s="46" t="s">
        <v>255</v>
      </c>
      <c r="H84" s="50"/>
      <c r="I84" s="24" t="s">
        <v>93</v>
      </c>
    </row>
    <row r="85" spans="1:9" ht="16.5" thickBot="1" x14ac:dyDescent="0.25">
      <c r="A85" s="83" t="s">
        <v>804</v>
      </c>
      <c r="B85" s="62" t="s">
        <v>361</v>
      </c>
      <c r="C85" s="71"/>
      <c r="D85" s="73" t="s">
        <v>93</v>
      </c>
      <c r="F85" s="40" t="s">
        <v>264</v>
      </c>
      <c r="G85" s="46" t="s">
        <v>24</v>
      </c>
      <c r="H85" s="50"/>
      <c r="I85" s="24" t="s">
        <v>93</v>
      </c>
    </row>
    <row r="86" spans="1:9" ht="15.75" x14ac:dyDescent="0.2">
      <c r="F86" s="40" t="s">
        <v>277</v>
      </c>
      <c r="G86" s="46" t="s">
        <v>851</v>
      </c>
      <c r="H86" s="50"/>
      <c r="I86" s="24" t="s">
        <v>93</v>
      </c>
    </row>
    <row r="87" spans="1:9" ht="15.75" x14ac:dyDescent="0.2">
      <c r="F87" s="40" t="s">
        <v>304</v>
      </c>
      <c r="G87" s="46" t="s">
        <v>305</v>
      </c>
      <c r="H87" s="50"/>
      <c r="I87" s="24" t="s">
        <v>93</v>
      </c>
    </row>
    <row r="88" spans="1:9" ht="15.75" x14ac:dyDescent="0.2">
      <c r="F88" s="40" t="s">
        <v>750</v>
      </c>
      <c r="G88" s="46" t="s">
        <v>103</v>
      </c>
      <c r="H88" s="50"/>
      <c r="I88" s="24" t="s">
        <v>93</v>
      </c>
    </row>
    <row r="89" spans="1:9" ht="15.75" x14ac:dyDescent="0.2">
      <c r="F89" s="25" t="s">
        <v>751</v>
      </c>
      <c r="G89" s="18" t="s">
        <v>315</v>
      </c>
      <c r="H89" s="19"/>
      <c r="I89" s="20" t="s">
        <v>93</v>
      </c>
    </row>
    <row r="90" spans="1:9" ht="15.75" x14ac:dyDescent="0.2">
      <c r="F90" s="25" t="s">
        <v>386</v>
      </c>
      <c r="G90" s="18" t="s">
        <v>336</v>
      </c>
      <c r="H90" s="19"/>
      <c r="I90" s="20" t="s">
        <v>93</v>
      </c>
    </row>
    <row r="91" spans="1:9" ht="15.75" x14ac:dyDescent="0.2">
      <c r="F91" s="25" t="s">
        <v>752</v>
      </c>
      <c r="G91" s="18" t="s">
        <v>26</v>
      </c>
      <c r="H91" s="19"/>
      <c r="I91" s="20" t="s">
        <v>93</v>
      </c>
    </row>
    <row r="92" spans="1:9" ht="15.75" x14ac:dyDescent="0.2">
      <c r="F92" s="25" t="s">
        <v>753</v>
      </c>
      <c r="G92" s="18" t="s">
        <v>389</v>
      </c>
      <c r="H92" s="19"/>
      <c r="I92" s="20" t="s">
        <v>93</v>
      </c>
    </row>
    <row r="93" spans="1:9" ht="16.5" thickBot="1" x14ac:dyDescent="0.3">
      <c r="F93" s="84" t="s">
        <v>807</v>
      </c>
      <c r="G93" s="80" t="s">
        <v>362</v>
      </c>
      <c r="H93" s="72"/>
      <c r="I93" s="48" t="s">
        <v>93</v>
      </c>
    </row>
  </sheetData>
  <mergeCells count="3">
    <mergeCell ref="F1:H1"/>
    <mergeCell ref="A1:C1"/>
    <mergeCell ref="K1:M1"/>
  </mergeCells>
  <printOptions horizontalCentered="1" verticalCentered="1"/>
  <pageMargins left="0.25" right="0.25" top="0.25" bottom="0.25" header="0" footer="0"/>
  <pageSetup scale="45" orientation="landscape" r:id="rId1"/>
  <headerFoot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41054-9AB1-445E-918A-FE21BDD89D05}">
  <sheetPr>
    <tabColor rgb="FFFFFF00"/>
  </sheetPr>
  <dimension ref="A1:M266"/>
  <sheetViews>
    <sheetView workbookViewId="0">
      <selection activeCell="L68" sqref="A68:L87"/>
    </sheetView>
  </sheetViews>
  <sheetFormatPr defaultRowHeight="15" x14ac:dyDescent="0.25"/>
  <cols>
    <col min="1" max="1" width="34.42578125" bestFit="1" customWidth="1"/>
    <col min="2" max="2" width="26.85546875" bestFit="1" customWidth="1"/>
    <col min="7" max="7" width="15.5703125" bestFit="1" customWidth="1"/>
    <col min="8" max="8" width="30.85546875" bestFit="1" customWidth="1"/>
    <col min="9" max="11" width="15.140625" bestFit="1" customWidth="1"/>
    <col min="12" max="12" width="28.42578125" bestFit="1" customWidth="1"/>
    <col min="13" max="13" width="35" bestFit="1" customWidth="1"/>
  </cols>
  <sheetData>
    <row r="1" spans="1:13" x14ac:dyDescent="0.25">
      <c r="A1" s="81" t="s">
        <v>390</v>
      </c>
      <c r="B1" s="81" t="s">
        <v>391</v>
      </c>
      <c r="C1" s="81" t="s">
        <v>392</v>
      </c>
      <c r="D1" s="81" t="s">
        <v>393</v>
      </c>
      <c r="E1" s="81" t="s">
        <v>394</v>
      </c>
      <c r="F1" s="81" t="s">
        <v>395</v>
      </c>
      <c r="G1" s="89" t="s">
        <v>830</v>
      </c>
      <c r="H1" s="88" t="s">
        <v>824</v>
      </c>
      <c r="I1" s="89" t="s">
        <v>828</v>
      </c>
      <c r="J1" s="89" t="s">
        <v>828</v>
      </c>
      <c r="K1" s="89" t="s">
        <v>828</v>
      </c>
      <c r="L1" s="89" t="s">
        <v>825</v>
      </c>
      <c r="M1" s="89" t="s">
        <v>829</v>
      </c>
    </row>
    <row r="2" spans="1:13" x14ac:dyDescent="0.25">
      <c r="A2" t="s">
        <v>396</v>
      </c>
      <c r="B2" t="s">
        <v>397</v>
      </c>
      <c r="C2" t="s">
        <v>398</v>
      </c>
      <c r="D2" t="s">
        <v>399</v>
      </c>
      <c r="E2" t="s">
        <v>93</v>
      </c>
      <c r="F2" t="s">
        <v>400</v>
      </c>
      <c r="G2" t="str">
        <f>LEFT(A2,3)</f>
        <v>001</v>
      </c>
      <c r="H2" t="s">
        <v>0</v>
      </c>
      <c r="I2" t="str">
        <f>VLOOKUP(H2,'Location Master'!A:C,1,)</f>
        <v>001</v>
      </c>
      <c r="J2" t="e">
        <f>VLOOKUP(H2,'Location Master'!F:H,1,)</f>
        <v>#N/A</v>
      </c>
      <c r="K2" t="e">
        <f>VLOOKUP(H2,'Location Master'!K:M,1,)</f>
        <v>#N/A</v>
      </c>
      <c r="M2" t="str">
        <f>_xlfn.IFNA((VLOOKUP(A2,'Locations - do not add'!A:B,2,FALSE)),"")</f>
        <v/>
      </c>
    </row>
    <row r="3" spans="1:13" x14ac:dyDescent="0.25">
      <c r="A3" t="s">
        <v>401</v>
      </c>
      <c r="B3" t="s">
        <v>397</v>
      </c>
      <c r="C3" t="s">
        <v>398</v>
      </c>
      <c r="D3" t="s">
        <v>5</v>
      </c>
      <c r="E3" t="s">
        <v>93</v>
      </c>
      <c r="F3" t="s">
        <v>400</v>
      </c>
      <c r="G3" t="str">
        <f t="shared" ref="G3:G66" si="0">LEFT(A3,3)</f>
        <v>003</v>
      </c>
      <c r="H3" t="s">
        <v>4</v>
      </c>
      <c r="I3" t="str">
        <f>VLOOKUP(H3,'Location Master'!A:C,1,)</f>
        <v>003</v>
      </c>
      <c r="J3" t="e">
        <f>VLOOKUP(H3,'Location Master'!F:H,1,)</f>
        <v>#N/A</v>
      </c>
      <c r="K3" t="e">
        <f>VLOOKUP(H3,'Location Master'!K:M,1,)</f>
        <v>#N/A</v>
      </c>
      <c r="M3" t="str">
        <f>_xlfn.IFNA((VLOOKUP(A3,'Locations - do not add'!A:B,2,FALSE)),"")</f>
        <v/>
      </c>
    </row>
    <row r="4" spans="1:13" x14ac:dyDescent="0.25">
      <c r="A4" t="s">
        <v>402</v>
      </c>
      <c r="B4" t="s">
        <v>397</v>
      </c>
      <c r="C4" t="s">
        <v>398</v>
      </c>
      <c r="D4" t="s">
        <v>403</v>
      </c>
      <c r="E4" t="s">
        <v>93</v>
      </c>
      <c r="F4" t="s">
        <v>400</v>
      </c>
      <c r="G4" t="str">
        <f t="shared" si="0"/>
        <v>005</v>
      </c>
      <c r="H4" t="s">
        <v>9</v>
      </c>
      <c r="I4" t="str">
        <f>VLOOKUP(H4,'Location Master'!A:C,1,)</f>
        <v>005</v>
      </c>
      <c r="J4" t="e">
        <f>VLOOKUP(H4,'Location Master'!F:H,1,)</f>
        <v>#N/A</v>
      </c>
      <c r="K4" t="e">
        <f>VLOOKUP(H4,'Location Master'!K:M,1,)</f>
        <v>#N/A</v>
      </c>
      <c r="M4" t="str">
        <f>_xlfn.IFNA((VLOOKUP(A4,'Locations - do not add'!A:B,2,FALSE)),"")</f>
        <v/>
      </c>
    </row>
    <row r="5" spans="1:13" x14ac:dyDescent="0.25">
      <c r="A5" t="s">
        <v>404</v>
      </c>
      <c r="B5" t="s">
        <v>397</v>
      </c>
      <c r="C5" t="s">
        <v>398</v>
      </c>
      <c r="D5" t="s">
        <v>405</v>
      </c>
      <c r="E5" t="s">
        <v>93</v>
      </c>
      <c r="F5" t="s">
        <v>400</v>
      </c>
      <c r="G5" t="str">
        <f t="shared" si="0"/>
        <v>006</v>
      </c>
      <c r="H5" t="s">
        <v>11</v>
      </c>
      <c r="I5" t="str">
        <f>VLOOKUP(H5,'Location Master'!A:C,1,)</f>
        <v>006</v>
      </c>
      <c r="J5" t="e">
        <f>VLOOKUP(H5,'Location Master'!F:H,1,)</f>
        <v>#N/A</v>
      </c>
      <c r="K5" t="e">
        <f>VLOOKUP(H5,'Location Master'!K:M,1,)</f>
        <v>#N/A</v>
      </c>
      <c r="M5" t="str">
        <f>_xlfn.IFNA((VLOOKUP(A5,'Locations - do not add'!A:B,2,FALSE)),"")</f>
        <v/>
      </c>
    </row>
    <row r="6" spans="1:13" x14ac:dyDescent="0.25">
      <c r="A6" t="s">
        <v>406</v>
      </c>
      <c r="B6" t="s">
        <v>397</v>
      </c>
      <c r="C6" t="s">
        <v>398</v>
      </c>
      <c r="D6" t="s">
        <v>399</v>
      </c>
      <c r="E6" t="s">
        <v>93</v>
      </c>
      <c r="F6" t="s">
        <v>400</v>
      </c>
      <c r="G6" t="str">
        <f t="shared" si="0"/>
        <v>007</v>
      </c>
      <c r="H6" t="s">
        <v>99</v>
      </c>
      <c r="I6" t="str">
        <f>VLOOKUP(H6,'Location Master'!A:C,1,)</f>
        <v>007</v>
      </c>
      <c r="J6" t="e">
        <f>VLOOKUP(H6,'Location Master'!F:H,1,)</f>
        <v>#N/A</v>
      </c>
      <c r="K6" t="e">
        <f>VLOOKUP(H6,'Location Master'!K:M,1,)</f>
        <v>#N/A</v>
      </c>
      <c r="M6" t="str">
        <f>_xlfn.IFNA((VLOOKUP(A6,'Locations - do not add'!A:B,2,FALSE)),"")</f>
        <v/>
      </c>
    </row>
    <row r="7" spans="1:13" x14ac:dyDescent="0.25">
      <c r="A7" t="s">
        <v>407</v>
      </c>
      <c r="B7" t="s">
        <v>397</v>
      </c>
      <c r="C7" t="s">
        <v>398</v>
      </c>
      <c r="D7" t="s">
        <v>399</v>
      </c>
      <c r="E7" t="s">
        <v>93</v>
      </c>
      <c r="F7" t="s">
        <v>400</v>
      </c>
      <c r="G7" t="str">
        <f t="shared" si="0"/>
        <v>008</v>
      </c>
      <c r="H7" t="s">
        <v>13</v>
      </c>
      <c r="I7" t="str">
        <f>VLOOKUP(H7,'Location Master'!A:C,1,)</f>
        <v>008</v>
      </c>
      <c r="J7" t="e">
        <f>VLOOKUP(H7,'Location Master'!F:H,1,)</f>
        <v>#N/A</v>
      </c>
      <c r="K7" t="e">
        <f>VLOOKUP(H7,'Location Master'!K:M,1,)</f>
        <v>#N/A</v>
      </c>
      <c r="M7" t="str">
        <f>_xlfn.IFNA((VLOOKUP(A7,'Locations - do not add'!A:B,2,FALSE)),"")</f>
        <v/>
      </c>
    </row>
    <row r="8" spans="1:13" x14ac:dyDescent="0.25">
      <c r="A8" t="s">
        <v>408</v>
      </c>
      <c r="B8" t="s">
        <v>409</v>
      </c>
      <c r="C8" t="s">
        <v>398</v>
      </c>
      <c r="D8" t="s">
        <v>410</v>
      </c>
      <c r="E8" t="s">
        <v>93</v>
      </c>
      <c r="F8" t="s">
        <v>400</v>
      </c>
      <c r="G8" t="str">
        <f t="shared" si="0"/>
        <v>009</v>
      </c>
      <c r="H8" t="s">
        <v>16</v>
      </c>
      <c r="I8" t="e">
        <f>VLOOKUP(H8,'Location Master'!A:C,1,)</f>
        <v>#N/A</v>
      </c>
      <c r="J8" t="str">
        <f>VLOOKUP(H8,'Location Master'!F:H,1,)</f>
        <v>009</v>
      </c>
      <c r="K8" t="e">
        <f>VLOOKUP(H8,'Location Master'!K:M,1,)</f>
        <v>#N/A</v>
      </c>
      <c r="M8" t="str">
        <f>_xlfn.IFNA((VLOOKUP(A8,'Locations - do not add'!A:B,2,FALSE)),"")</f>
        <v/>
      </c>
    </row>
    <row r="9" spans="1:13" x14ac:dyDescent="0.25">
      <c r="A9" t="s">
        <v>411</v>
      </c>
      <c r="B9" t="s">
        <v>397</v>
      </c>
      <c r="C9" t="s">
        <v>398</v>
      </c>
      <c r="D9" t="s">
        <v>412</v>
      </c>
      <c r="E9" t="s">
        <v>93</v>
      </c>
      <c r="F9" t="s">
        <v>400</v>
      </c>
      <c r="G9" t="str">
        <f t="shared" si="0"/>
        <v>011</v>
      </c>
      <c r="H9" t="s">
        <v>261</v>
      </c>
      <c r="I9" t="str">
        <f>VLOOKUP(H9,'Location Master'!A:C,1,)</f>
        <v>011</v>
      </c>
      <c r="J9" t="e">
        <f>VLOOKUP(H9,'Location Master'!F:H,1,)</f>
        <v>#N/A</v>
      </c>
      <c r="K9" t="e">
        <f>VLOOKUP(H9,'Location Master'!K:M,1,)</f>
        <v>#N/A</v>
      </c>
      <c r="M9" t="str">
        <f>_xlfn.IFNA((VLOOKUP(A9,'Locations - do not add'!A:B,2,FALSE)),"")</f>
        <v/>
      </c>
    </row>
    <row r="10" spans="1:13" x14ac:dyDescent="0.25">
      <c r="A10" t="s">
        <v>413</v>
      </c>
      <c r="B10" t="s">
        <v>397</v>
      </c>
      <c r="C10" t="s">
        <v>398</v>
      </c>
      <c r="D10" t="s">
        <v>18</v>
      </c>
      <c r="E10" t="s">
        <v>93</v>
      </c>
      <c r="F10" t="s">
        <v>400</v>
      </c>
      <c r="G10" t="str">
        <f t="shared" si="0"/>
        <v>012</v>
      </c>
      <c r="H10" t="s">
        <v>17</v>
      </c>
      <c r="I10" t="str">
        <f>VLOOKUP(H10,'Location Master'!A:C,1,)</f>
        <v>012</v>
      </c>
      <c r="J10" t="e">
        <f>VLOOKUP(H10,'Location Master'!F:H,1,)</f>
        <v>#N/A</v>
      </c>
      <c r="K10" t="e">
        <f>VLOOKUP(H10,'Location Master'!K:M,1,)</f>
        <v>#N/A</v>
      </c>
      <c r="M10" t="str">
        <f>_xlfn.IFNA((VLOOKUP(A10,'Locations - do not add'!A:B,2,FALSE)),"")</f>
        <v/>
      </c>
    </row>
    <row r="11" spans="1:13" x14ac:dyDescent="0.25">
      <c r="A11" t="s">
        <v>414</v>
      </c>
      <c r="B11" t="s">
        <v>397</v>
      </c>
      <c r="C11" t="s">
        <v>398</v>
      </c>
      <c r="D11" t="s">
        <v>20</v>
      </c>
      <c r="E11" t="s">
        <v>93</v>
      </c>
      <c r="F11" t="s">
        <v>400</v>
      </c>
      <c r="G11" t="str">
        <f t="shared" si="0"/>
        <v>014</v>
      </c>
      <c r="H11" t="s">
        <v>19</v>
      </c>
      <c r="I11" t="str">
        <f>VLOOKUP(H11,'Location Master'!A:C,1,)</f>
        <v>014</v>
      </c>
      <c r="J11" t="e">
        <f>VLOOKUP(H11,'Location Master'!F:H,1,)</f>
        <v>#N/A</v>
      </c>
      <c r="K11" t="e">
        <f>VLOOKUP(H11,'Location Master'!K:M,1,)</f>
        <v>#N/A</v>
      </c>
      <c r="M11" t="str">
        <f>_xlfn.IFNA((VLOOKUP(A11,'Locations - do not add'!A:B,2,FALSE)),"")</f>
        <v/>
      </c>
    </row>
    <row r="12" spans="1:13" x14ac:dyDescent="0.25">
      <c r="A12" t="s">
        <v>415</v>
      </c>
      <c r="B12" t="s">
        <v>397</v>
      </c>
      <c r="C12" t="s">
        <v>398</v>
      </c>
      <c r="D12" t="s">
        <v>399</v>
      </c>
      <c r="E12" t="s">
        <v>93</v>
      </c>
      <c r="F12" t="s">
        <v>400</v>
      </c>
      <c r="G12" t="str">
        <f t="shared" si="0"/>
        <v>015</v>
      </c>
      <c r="H12" t="s">
        <v>363</v>
      </c>
      <c r="I12" t="e">
        <f>VLOOKUP(H12,'Location Master'!A:C,1,)</f>
        <v>#N/A</v>
      </c>
      <c r="J12" t="e">
        <f>VLOOKUP(H12,'Location Master'!F:H,1,)</f>
        <v>#N/A</v>
      </c>
      <c r="K12" t="e">
        <f>VLOOKUP(H12,'Location Master'!K:M,1,)</f>
        <v>#N/A</v>
      </c>
      <c r="M12" t="str">
        <f>_xlfn.IFNA((VLOOKUP(A12,'Locations - do not add'!A:B,2,FALSE)),"")</f>
        <v/>
      </c>
    </row>
    <row r="13" spans="1:13" x14ac:dyDescent="0.25">
      <c r="A13" t="s">
        <v>416</v>
      </c>
      <c r="B13" t="s">
        <v>397</v>
      </c>
      <c r="C13" t="s">
        <v>398</v>
      </c>
      <c r="D13" t="s">
        <v>22</v>
      </c>
      <c r="E13" t="s">
        <v>93</v>
      </c>
      <c r="F13" t="s">
        <v>400</v>
      </c>
      <c r="G13" t="str">
        <f t="shared" si="0"/>
        <v>016</v>
      </c>
      <c r="H13" t="s">
        <v>21</v>
      </c>
      <c r="I13" t="str">
        <f>VLOOKUP(H13,'Location Master'!A:C,1,)</f>
        <v>016</v>
      </c>
      <c r="J13" t="e">
        <f>VLOOKUP(H13,'Location Master'!F:H,1,)</f>
        <v>#N/A</v>
      </c>
      <c r="K13" t="e">
        <f>VLOOKUP(H13,'Location Master'!K:M,1,)</f>
        <v>#N/A</v>
      </c>
      <c r="M13" t="str">
        <f>_xlfn.IFNA((VLOOKUP(A13,'Locations - do not add'!A:B,2,FALSE)),"")</f>
        <v/>
      </c>
    </row>
    <row r="14" spans="1:13" x14ac:dyDescent="0.25">
      <c r="A14" t="s">
        <v>417</v>
      </c>
      <c r="B14" t="s">
        <v>397</v>
      </c>
      <c r="C14" t="s">
        <v>398</v>
      </c>
      <c r="D14" t="s">
        <v>398</v>
      </c>
      <c r="E14" t="s">
        <v>398</v>
      </c>
      <c r="F14" t="s">
        <v>400</v>
      </c>
      <c r="G14" t="str">
        <f t="shared" si="0"/>
        <v>017</v>
      </c>
      <c r="H14" t="s">
        <v>295</v>
      </c>
      <c r="I14" t="str">
        <f>VLOOKUP(H14,'Location Master'!A:C,1,)</f>
        <v>017</v>
      </c>
      <c r="J14" t="e">
        <f>VLOOKUP(H14,'Location Master'!F:H,1,)</f>
        <v>#N/A</v>
      </c>
      <c r="K14" t="e">
        <f>VLOOKUP(H14,'Location Master'!K:M,1,)</f>
        <v>#N/A</v>
      </c>
      <c r="M14" t="str">
        <f>_xlfn.IFNA((VLOOKUP(A14,'Locations - do not add'!A:B,2,FALSE)),"")</f>
        <v/>
      </c>
    </row>
    <row r="15" spans="1:13" x14ac:dyDescent="0.25">
      <c r="A15" t="s">
        <v>418</v>
      </c>
      <c r="B15" t="s">
        <v>397</v>
      </c>
      <c r="C15" t="s">
        <v>398</v>
      </c>
      <c r="D15" t="s">
        <v>398</v>
      </c>
      <c r="E15" t="s">
        <v>317</v>
      </c>
      <c r="F15" t="s">
        <v>400</v>
      </c>
      <c r="G15" s="85" t="str">
        <f>LEFT(A15,4)</f>
        <v>1701</v>
      </c>
      <c r="H15" s="86" t="s">
        <v>364</v>
      </c>
      <c r="I15" t="str">
        <f>VLOOKUP(H15,'Location Master'!A:C,1,)</f>
        <v>1701</v>
      </c>
      <c r="J15" t="e">
        <f>VLOOKUP(H15,'Location Master'!F:H,1,)</f>
        <v>#N/A</v>
      </c>
      <c r="K15" t="e">
        <f>VLOOKUP(H15,'Location Master'!K:M,1,)</f>
        <v>#N/A</v>
      </c>
      <c r="M15" t="str">
        <f>_xlfn.IFNA((VLOOKUP(A15,'Locations - do not add'!A:B,2,FALSE)),"")</f>
        <v>UPDATE TO PULL LEFT FOUR</v>
      </c>
    </row>
    <row r="16" spans="1:13" x14ac:dyDescent="0.25">
      <c r="A16" t="s">
        <v>419</v>
      </c>
      <c r="B16" t="s">
        <v>397</v>
      </c>
      <c r="C16" t="s">
        <v>398</v>
      </c>
      <c r="D16" t="s">
        <v>398</v>
      </c>
      <c r="E16" t="s">
        <v>398</v>
      </c>
      <c r="F16" t="s">
        <v>400</v>
      </c>
      <c r="G16" t="str">
        <f t="shared" si="0"/>
        <v>018</v>
      </c>
      <c r="H16" t="s">
        <v>366</v>
      </c>
      <c r="I16" t="str">
        <f>VLOOKUP(H16,'Location Master'!A:C,1,)</f>
        <v>018</v>
      </c>
      <c r="J16" t="e">
        <f>VLOOKUP(H16,'Location Master'!F:H,1,)</f>
        <v>#N/A</v>
      </c>
      <c r="K16" t="e">
        <f>VLOOKUP(H16,'Location Master'!K:M,1,)</f>
        <v>#N/A</v>
      </c>
      <c r="M16" t="str">
        <f>_xlfn.IFNA((VLOOKUP(A16,'Locations - do not add'!A:B,2,FALSE)),"")</f>
        <v/>
      </c>
    </row>
    <row r="17" spans="1:13" x14ac:dyDescent="0.25">
      <c r="A17" t="s">
        <v>420</v>
      </c>
      <c r="B17" t="s">
        <v>409</v>
      </c>
      <c r="C17" t="s">
        <v>398</v>
      </c>
      <c r="D17" t="s">
        <v>24</v>
      </c>
      <c r="E17" t="s">
        <v>93</v>
      </c>
      <c r="F17" t="s">
        <v>400</v>
      </c>
      <c r="G17" t="str">
        <f t="shared" si="0"/>
        <v>019</v>
      </c>
      <c r="H17" t="s">
        <v>23</v>
      </c>
      <c r="I17" t="e">
        <f>VLOOKUP(H17,'Location Master'!A:C,1,)</f>
        <v>#N/A</v>
      </c>
      <c r="J17" t="str">
        <f>VLOOKUP(H17,'Location Master'!F:H,1,)</f>
        <v>019</v>
      </c>
      <c r="K17" t="e">
        <f>VLOOKUP(H17,'Location Master'!K:M,1,)</f>
        <v>#N/A</v>
      </c>
      <c r="M17" t="str">
        <f>_xlfn.IFNA((VLOOKUP(A17,'Locations - do not add'!A:B,2,FALSE)),"")</f>
        <v/>
      </c>
    </row>
    <row r="18" spans="1:13" x14ac:dyDescent="0.25">
      <c r="A18" t="s">
        <v>421</v>
      </c>
      <c r="B18" t="s">
        <v>397</v>
      </c>
      <c r="C18" t="s">
        <v>398</v>
      </c>
      <c r="D18" t="s">
        <v>26</v>
      </c>
      <c r="E18" t="s">
        <v>93</v>
      </c>
      <c r="F18" t="s">
        <v>400</v>
      </c>
      <c r="G18" t="str">
        <f t="shared" si="0"/>
        <v>020</v>
      </c>
      <c r="H18" t="s">
        <v>25</v>
      </c>
      <c r="I18" t="str">
        <f>VLOOKUP(H18,'Location Master'!A:C,1,)</f>
        <v>020</v>
      </c>
      <c r="J18" t="e">
        <f>VLOOKUP(H18,'Location Master'!F:H,1,)</f>
        <v>#N/A</v>
      </c>
      <c r="K18" t="e">
        <f>VLOOKUP(H18,'Location Master'!K:M,1,)</f>
        <v>#N/A</v>
      </c>
      <c r="M18" t="str">
        <f>_xlfn.IFNA((VLOOKUP(A18,'Locations - do not add'!A:B,2,FALSE)),"")</f>
        <v/>
      </c>
    </row>
    <row r="19" spans="1:13" x14ac:dyDescent="0.25">
      <c r="A19" t="s">
        <v>422</v>
      </c>
      <c r="B19" t="s">
        <v>423</v>
      </c>
      <c r="C19" t="s">
        <v>398</v>
      </c>
      <c r="D19" t="s">
        <v>424</v>
      </c>
      <c r="E19" t="s">
        <v>98</v>
      </c>
      <c r="F19" t="s">
        <v>400</v>
      </c>
      <c r="G19" t="str">
        <f t="shared" si="0"/>
        <v>021</v>
      </c>
      <c r="H19" t="s">
        <v>113</v>
      </c>
      <c r="I19" t="e">
        <f>VLOOKUP(H19,'Location Master'!A:C,1,)</f>
        <v>#N/A</v>
      </c>
      <c r="J19" t="e">
        <f>VLOOKUP(H19,'Location Master'!F:H,1,)</f>
        <v>#N/A</v>
      </c>
      <c r="K19" t="str">
        <f>VLOOKUP(H19,'Location Master'!K:M,1,)</f>
        <v>021</v>
      </c>
      <c r="M19" t="str">
        <f>_xlfn.IFNA((VLOOKUP(A19,'Locations - do not add'!A:B,2,FALSE)),"")</f>
        <v/>
      </c>
    </row>
    <row r="20" spans="1:13" x14ac:dyDescent="0.25">
      <c r="A20" t="s">
        <v>425</v>
      </c>
      <c r="B20" t="s">
        <v>423</v>
      </c>
      <c r="C20" t="s">
        <v>398</v>
      </c>
      <c r="D20" t="s">
        <v>426</v>
      </c>
      <c r="E20" t="s">
        <v>98</v>
      </c>
      <c r="F20" t="s">
        <v>400</v>
      </c>
      <c r="G20" t="str">
        <f t="shared" si="0"/>
        <v>022</v>
      </c>
      <c r="H20" t="s">
        <v>112</v>
      </c>
      <c r="I20" t="e">
        <f>VLOOKUP(H20,'Location Master'!A:C,1,)</f>
        <v>#N/A</v>
      </c>
      <c r="J20" t="e">
        <f>VLOOKUP(H20,'Location Master'!F:H,1,)</f>
        <v>#N/A</v>
      </c>
      <c r="K20" t="str">
        <f>VLOOKUP(H20,'Location Master'!K:M,1,)</f>
        <v>022</v>
      </c>
      <c r="M20" t="str">
        <f>_xlfn.IFNA((VLOOKUP(A20,'Locations - do not add'!A:B,2,FALSE)),"")</f>
        <v/>
      </c>
    </row>
    <row r="21" spans="1:13" x14ac:dyDescent="0.25">
      <c r="A21" t="s">
        <v>427</v>
      </c>
      <c r="B21" t="s">
        <v>423</v>
      </c>
      <c r="C21" t="s">
        <v>398</v>
      </c>
      <c r="D21" t="s">
        <v>424</v>
      </c>
      <c r="E21" t="s">
        <v>98</v>
      </c>
      <c r="F21" t="s">
        <v>400</v>
      </c>
      <c r="G21" t="str">
        <f t="shared" si="0"/>
        <v>023</v>
      </c>
      <c r="H21" t="s">
        <v>111</v>
      </c>
      <c r="I21" t="e">
        <f>VLOOKUP(H21,'Location Master'!A:C,1,)</f>
        <v>#N/A</v>
      </c>
      <c r="J21" t="e">
        <f>VLOOKUP(H21,'Location Master'!F:H,1,)</f>
        <v>#N/A</v>
      </c>
      <c r="K21" t="str">
        <f>VLOOKUP(H21,'Location Master'!K:M,1,)</f>
        <v>023</v>
      </c>
      <c r="M21" t="str">
        <f>_xlfn.IFNA((VLOOKUP(A21,'Locations - do not add'!A:B,2,FALSE)),"")</f>
        <v/>
      </c>
    </row>
    <row r="22" spans="1:13" x14ac:dyDescent="0.25">
      <c r="A22" t="s">
        <v>428</v>
      </c>
      <c r="B22" t="s">
        <v>423</v>
      </c>
      <c r="C22" t="s">
        <v>398</v>
      </c>
      <c r="D22" t="s">
        <v>231</v>
      </c>
      <c r="E22" t="s">
        <v>98</v>
      </c>
      <c r="F22" t="s">
        <v>400</v>
      </c>
      <c r="G22" t="str">
        <f t="shared" si="0"/>
        <v>024</v>
      </c>
      <c r="H22" t="s">
        <v>228</v>
      </c>
      <c r="I22" t="e">
        <f>VLOOKUP(H22,'Location Master'!A:C,1,)</f>
        <v>#N/A</v>
      </c>
      <c r="J22" t="e">
        <f>VLOOKUP(H22,'Location Master'!F:H,1,)</f>
        <v>#N/A</v>
      </c>
      <c r="K22" t="str">
        <f>VLOOKUP(H22,'Location Master'!K:M,1,)</f>
        <v>024</v>
      </c>
      <c r="M22" t="str">
        <f>_xlfn.IFNA((VLOOKUP(A22,'Locations - do not add'!A:B,2,FALSE)),"")</f>
        <v/>
      </c>
    </row>
    <row r="23" spans="1:13" x14ac:dyDescent="0.25">
      <c r="A23" t="s">
        <v>429</v>
      </c>
      <c r="B23" t="s">
        <v>423</v>
      </c>
      <c r="C23" t="s">
        <v>398</v>
      </c>
      <c r="D23" t="s">
        <v>430</v>
      </c>
      <c r="E23" t="s">
        <v>98</v>
      </c>
      <c r="F23" t="s">
        <v>400</v>
      </c>
      <c r="G23" t="str">
        <f t="shared" si="0"/>
        <v>025</v>
      </c>
      <c r="H23" t="s">
        <v>110</v>
      </c>
      <c r="I23" t="e">
        <f>VLOOKUP(H23,'Location Master'!A:C,1,)</f>
        <v>#N/A</v>
      </c>
      <c r="J23" t="e">
        <f>VLOOKUP(H23,'Location Master'!F:H,1,)</f>
        <v>#N/A</v>
      </c>
      <c r="K23" t="str">
        <f>VLOOKUP(H23,'Location Master'!K:M,1,)</f>
        <v>025</v>
      </c>
      <c r="M23" t="str">
        <f>_xlfn.IFNA((VLOOKUP(A23,'Locations - do not add'!A:B,2,FALSE)),"")</f>
        <v/>
      </c>
    </row>
    <row r="24" spans="1:13" x14ac:dyDescent="0.25">
      <c r="A24" t="s">
        <v>431</v>
      </c>
      <c r="B24" t="s">
        <v>397</v>
      </c>
      <c r="C24" t="s">
        <v>398</v>
      </c>
      <c r="D24" t="s">
        <v>432</v>
      </c>
      <c r="E24" t="s">
        <v>93</v>
      </c>
      <c r="F24" t="s">
        <v>400</v>
      </c>
      <c r="G24" t="str">
        <f t="shared" si="0"/>
        <v>026</v>
      </c>
      <c r="H24" t="s">
        <v>256</v>
      </c>
      <c r="I24" t="str">
        <f>VLOOKUP(H24,'Location Master'!A:C,1,)</f>
        <v>026</v>
      </c>
      <c r="J24" t="e">
        <f>VLOOKUP(H24,'Location Master'!F:H,1,)</f>
        <v>#N/A</v>
      </c>
      <c r="K24" t="e">
        <f>VLOOKUP(H24,'Location Master'!K:M,1,)</f>
        <v>#N/A</v>
      </c>
      <c r="M24" t="str">
        <f>_xlfn.IFNA((VLOOKUP(A24,'Locations - do not add'!A:B,2,FALSE)),"")</f>
        <v/>
      </c>
    </row>
    <row r="25" spans="1:13" x14ac:dyDescent="0.25">
      <c r="A25" t="s">
        <v>433</v>
      </c>
      <c r="B25" t="s">
        <v>409</v>
      </c>
      <c r="C25" t="s">
        <v>398</v>
      </c>
      <c r="D25" t="s">
        <v>315</v>
      </c>
      <c r="E25" t="s">
        <v>93</v>
      </c>
      <c r="F25" t="s">
        <v>400</v>
      </c>
      <c r="G25" t="str">
        <f t="shared" si="0"/>
        <v>027</v>
      </c>
      <c r="H25" t="s">
        <v>27</v>
      </c>
      <c r="I25" t="e">
        <f>VLOOKUP(H25,'Location Master'!A:C,1,)</f>
        <v>#N/A</v>
      </c>
      <c r="J25" t="str">
        <f>VLOOKUP(H25,'Location Master'!F:H,1,)</f>
        <v>027</v>
      </c>
      <c r="K25" t="e">
        <f>VLOOKUP(H25,'Location Master'!K:M,1,)</f>
        <v>#N/A</v>
      </c>
      <c r="M25" t="str">
        <f>_xlfn.IFNA((VLOOKUP(A25,'Locations - do not add'!A:B,2,FALSE)),"")</f>
        <v/>
      </c>
    </row>
    <row r="26" spans="1:13" x14ac:dyDescent="0.25">
      <c r="A26" t="s">
        <v>434</v>
      </c>
      <c r="B26" t="s">
        <v>397</v>
      </c>
      <c r="C26" t="s">
        <v>398</v>
      </c>
      <c r="D26" t="s">
        <v>30</v>
      </c>
      <c r="E26" t="s">
        <v>93</v>
      </c>
      <c r="F26" t="s">
        <v>400</v>
      </c>
      <c r="G26" t="str">
        <f t="shared" si="0"/>
        <v>028</v>
      </c>
      <c r="H26" t="s">
        <v>29</v>
      </c>
      <c r="I26" t="str">
        <f>VLOOKUP(H26,'Location Master'!A:C,1,)</f>
        <v>028</v>
      </c>
      <c r="J26" t="e">
        <f>VLOOKUP(H26,'Location Master'!F:H,1,)</f>
        <v>#N/A</v>
      </c>
      <c r="K26" t="e">
        <f>VLOOKUP(H26,'Location Master'!K:M,1,)</f>
        <v>#N/A</v>
      </c>
      <c r="M26" t="str">
        <f>_xlfn.IFNA((VLOOKUP(A26,'Locations - do not add'!A:B,2,FALSE)),"")</f>
        <v/>
      </c>
    </row>
    <row r="27" spans="1:13" x14ac:dyDescent="0.25">
      <c r="A27" t="s">
        <v>435</v>
      </c>
      <c r="B27" t="s">
        <v>397</v>
      </c>
      <c r="C27" t="s">
        <v>398</v>
      </c>
      <c r="D27" t="s">
        <v>399</v>
      </c>
      <c r="E27" t="s">
        <v>93</v>
      </c>
      <c r="F27" t="s">
        <v>400</v>
      </c>
      <c r="G27" t="str">
        <f t="shared" si="0"/>
        <v>030</v>
      </c>
      <c r="H27" t="s">
        <v>170</v>
      </c>
      <c r="I27" t="str">
        <f>VLOOKUP(H27,'Location Master'!A:C,1,)</f>
        <v>030</v>
      </c>
      <c r="J27" t="e">
        <f>VLOOKUP(H27,'Location Master'!F:H,1,)</f>
        <v>#N/A</v>
      </c>
      <c r="K27" t="e">
        <f>VLOOKUP(H27,'Location Master'!K:M,1,)</f>
        <v>#N/A</v>
      </c>
      <c r="M27" t="str">
        <f>_xlfn.IFNA((VLOOKUP(A27,'Locations - do not add'!A:B,2,FALSE)),"")</f>
        <v/>
      </c>
    </row>
    <row r="28" spans="1:13" x14ac:dyDescent="0.25">
      <c r="A28" t="s">
        <v>436</v>
      </c>
      <c r="B28" t="s">
        <v>397</v>
      </c>
      <c r="C28" t="s">
        <v>398</v>
      </c>
      <c r="D28" t="s">
        <v>437</v>
      </c>
      <c r="E28" t="s">
        <v>93</v>
      </c>
      <c r="F28" t="s">
        <v>400</v>
      </c>
      <c r="G28" t="str">
        <f t="shared" si="0"/>
        <v>031</v>
      </c>
      <c r="H28" t="s">
        <v>32</v>
      </c>
      <c r="I28" t="str">
        <f>VLOOKUP(H28,'Location Master'!A:C,1,)</f>
        <v>031</v>
      </c>
      <c r="J28" t="e">
        <f>VLOOKUP(H28,'Location Master'!F:H,1,)</f>
        <v>#N/A</v>
      </c>
      <c r="K28" t="e">
        <f>VLOOKUP(H28,'Location Master'!K:M,1,)</f>
        <v>#N/A</v>
      </c>
      <c r="M28" t="str">
        <f>_xlfn.IFNA((VLOOKUP(A28,'Locations - do not add'!A:B,2,FALSE)),"")</f>
        <v/>
      </c>
    </row>
    <row r="29" spans="1:13" x14ac:dyDescent="0.25">
      <c r="A29" t="s">
        <v>438</v>
      </c>
      <c r="B29" t="s">
        <v>397</v>
      </c>
      <c r="C29" t="s">
        <v>398</v>
      </c>
      <c r="D29" t="s">
        <v>398</v>
      </c>
      <c r="E29" t="s">
        <v>398</v>
      </c>
      <c r="F29" t="s">
        <v>400</v>
      </c>
      <c r="G29" t="str">
        <f t="shared" si="0"/>
        <v>033</v>
      </c>
      <c r="H29" t="s">
        <v>34</v>
      </c>
      <c r="I29" t="str">
        <f>VLOOKUP(H29,'Location Master'!A:C,1,)</f>
        <v>033</v>
      </c>
      <c r="J29" t="e">
        <f>VLOOKUP(H29,'Location Master'!F:H,1,)</f>
        <v>#N/A</v>
      </c>
      <c r="K29" t="e">
        <f>VLOOKUP(H29,'Location Master'!K:M,1,)</f>
        <v>#N/A</v>
      </c>
      <c r="M29" t="str">
        <f>_xlfn.IFNA((VLOOKUP(A29,'Locations - do not add'!A:B,2,FALSE)),"")</f>
        <v/>
      </c>
    </row>
    <row r="30" spans="1:13" x14ac:dyDescent="0.25">
      <c r="A30" t="s">
        <v>439</v>
      </c>
      <c r="B30" t="s">
        <v>397</v>
      </c>
      <c r="C30" t="s">
        <v>398</v>
      </c>
      <c r="D30" t="s">
        <v>20</v>
      </c>
      <c r="E30" t="s">
        <v>93</v>
      </c>
      <c r="F30" t="s">
        <v>400</v>
      </c>
      <c r="G30" t="str">
        <f t="shared" si="0"/>
        <v>035</v>
      </c>
      <c r="H30" t="s">
        <v>232</v>
      </c>
      <c r="I30" t="str">
        <f>VLOOKUP(H30,'Location Master'!A:C,1,)</f>
        <v>035</v>
      </c>
      <c r="J30" t="e">
        <f>VLOOKUP(H30,'Location Master'!F:H,1,)</f>
        <v>#N/A</v>
      </c>
      <c r="K30" t="e">
        <f>VLOOKUP(H30,'Location Master'!K:M,1,)</f>
        <v>#N/A</v>
      </c>
      <c r="M30" t="str">
        <f>_xlfn.IFNA((VLOOKUP(A30,'Locations - do not add'!A:B,2,FALSE)),"")</f>
        <v/>
      </c>
    </row>
    <row r="31" spans="1:13" x14ac:dyDescent="0.25">
      <c r="A31" t="s">
        <v>440</v>
      </c>
      <c r="B31" t="s">
        <v>397</v>
      </c>
      <c r="C31" t="s">
        <v>398</v>
      </c>
      <c r="D31" t="s">
        <v>441</v>
      </c>
      <c r="E31" t="s">
        <v>93</v>
      </c>
      <c r="F31" t="s">
        <v>400</v>
      </c>
      <c r="G31" t="str">
        <f t="shared" si="0"/>
        <v>036</v>
      </c>
      <c r="H31" t="s">
        <v>35</v>
      </c>
      <c r="I31" t="str">
        <f>VLOOKUP(H31,'Location Master'!A:C,1,)</f>
        <v>036</v>
      </c>
      <c r="J31" t="e">
        <f>VLOOKUP(H31,'Location Master'!F:H,1,)</f>
        <v>#N/A</v>
      </c>
      <c r="K31" t="e">
        <f>VLOOKUP(H31,'Location Master'!K:M,1,)</f>
        <v>#N/A</v>
      </c>
      <c r="M31" t="str">
        <f>_xlfn.IFNA((VLOOKUP(A31,'Locations - do not add'!A:B,2,FALSE)),"")</f>
        <v/>
      </c>
    </row>
    <row r="32" spans="1:13" x14ac:dyDescent="0.25">
      <c r="A32" t="s">
        <v>442</v>
      </c>
      <c r="B32" t="s">
        <v>397</v>
      </c>
      <c r="C32" t="s">
        <v>398</v>
      </c>
      <c r="D32" t="s">
        <v>248</v>
      </c>
      <c r="E32" t="s">
        <v>93</v>
      </c>
      <c r="F32" t="s">
        <v>400</v>
      </c>
      <c r="G32" t="str">
        <f t="shared" si="0"/>
        <v>037</v>
      </c>
      <c r="H32" t="s">
        <v>36</v>
      </c>
      <c r="I32" t="str">
        <f>VLOOKUP(H32,'Location Master'!A:C,1,)</f>
        <v>037</v>
      </c>
      <c r="J32" t="e">
        <f>VLOOKUP(H32,'Location Master'!F:H,1,)</f>
        <v>#N/A</v>
      </c>
      <c r="K32" t="e">
        <f>VLOOKUP(H32,'Location Master'!K:M,1,)</f>
        <v>#N/A</v>
      </c>
      <c r="M32" t="str">
        <f>_xlfn.IFNA((VLOOKUP(A32,'Locations - do not add'!A:B,2,FALSE)),"")</f>
        <v/>
      </c>
    </row>
    <row r="33" spans="1:13" x14ac:dyDescent="0.25">
      <c r="A33" t="s">
        <v>443</v>
      </c>
      <c r="B33" t="s">
        <v>397</v>
      </c>
      <c r="C33" t="s">
        <v>398</v>
      </c>
      <c r="D33" t="s">
        <v>248</v>
      </c>
      <c r="E33" t="s">
        <v>93</v>
      </c>
      <c r="F33" t="s">
        <v>400</v>
      </c>
      <c r="G33" t="str">
        <f t="shared" si="0"/>
        <v>038</v>
      </c>
      <c r="H33" t="s">
        <v>125</v>
      </c>
      <c r="I33" t="str">
        <f>VLOOKUP(H33,'Location Master'!A:C,1,)</f>
        <v>038</v>
      </c>
      <c r="J33" t="e">
        <f>VLOOKUP(H33,'Location Master'!F:H,1,)</f>
        <v>#N/A</v>
      </c>
      <c r="K33" t="e">
        <f>VLOOKUP(H33,'Location Master'!K:M,1,)</f>
        <v>#N/A</v>
      </c>
      <c r="M33" t="str">
        <f>_xlfn.IFNA((VLOOKUP(A33,'Locations - do not add'!A:B,2,FALSE)),"")</f>
        <v/>
      </c>
    </row>
    <row r="34" spans="1:13" x14ac:dyDescent="0.25">
      <c r="A34" t="s">
        <v>444</v>
      </c>
      <c r="B34" t="s">
        <v>397</v>
      </c>
      <c r="C34" t="s">
        <v>398</v>
      </c>
      <c r="D34" t="s">
        <v>38</v>
      </c>
      <c r="E34" t="s">
        <v>93</v>
      </c>
      <c r="F34" t="s">
        <v>400</v>
      </c>
      <c r="G34" t="str">
        <f t="shared" si="0"/>
        <v>039</v>
      </c>
      <c r="H34" t="s">
        <v>37</v>
      </c>
      <c r="I34" t="str">
        <f>VLOOKUP(H34,'Location Master'!A:C,1,)</f>
        <v>039</v>
      </c>
      <c r="J34" t="e">
        <f>VLOOKUP(H34,'Location Master'!F:H,1,)</f>
        <v>#N/A</v>
      </c>
      <c r="K34" t="e">
        <f>VLOOKUP(H34,'Location Master'!K:M,1,)</f>
        <v>#N/A</v>
      </c>
      <c r="M34" t="str">
        <f>_xlfn.IFNA((VLOOKUP(A34,'Locations - do not add'!A:B,2,FALSE)),"")</f>
        <v/>
      </c>
    </row>
    <row r="35" spans="1:13" x14ac:dyDescent="0.25">
      <c r="A35" t="s">
        <v>445</v>
      </c>
      <c r="B35" t="s">
        <v>397</v>
      </c>
      <c r="C35" t="s">
        <v>398</v>
      </c>
      <c r="D35" t="s">
        <v>237</v>
      </c>
      <c r="E35" t="s">
        <v>93</v>
      </c>
      <c r="F35" t="s">
        <v>400</v>
      </c>
      <c r="G35" t="str">
        <f t="shared" si="0"/>
        <v>040</v>
      </c>
      <c r="H35" t="s">
        <v>39</v>
      </c>
      <c r="I35" t="str">
        <f>VLOOKUP(H35,'Location Master'!A:C,1,)</f>
        <v>040</v>
      </c>
      <c r="J35" t="e">
        <f>VLOOKUP(H35,'Location Master'!F:H,1,)</f>
        <v>#N/A</v>
      </c>
      <c r="K35" t="e">
        <f>VLOOKUP(H35,'Location Master'!K:M,1,)</f>
        <v>#N/A</v>
      </c>
      <c r="M35" t="str">
        <f>_xlfn.IFNA((VLOOKUP(A35,'Locations - do not add'!A:B,2,FALSE)),"")</f>
        <v/>
      </c>
    </row>
    <row r="36" spans="1:13" x14ac:dyDescent="0.25">
      <c r="A36" t="s">
        <v>446</v>
      </c>
      <c r="B36" t="s">
        <v>397</v>
      </c>
      <c r="C36" t="s">
        <v>398</v>
      </c>
      <c r="D36" t="s">
        <v>238</v>
      </c>
      <c r="E36" t="s">
        <v>93</v>
      </c>
      <c r="F36" t="s">
        <v>400</v>
      </c>
      <c r="G36" t="str">
        <f t="shared" si="0"/>
        <v>041</v>
      </c>
      <c r="H36" t="s">
        <v>40</v>
      </c>
      <c r="I36" t="str">
        <f>VLOOKUP(H36,'Location Master'!A:C,1,)</f>
        <v>041</v>
      </c>
      <c r="J36" t="e">
        <f>VLOOKUP(H36,'Location Master'!F:H,1,)</f>
        <v>#N/A</v>
      </c>
      <c r="K36" t="e">
        <f>VLOOKUP(H36,'Location Master'!K:M,1,)</f>
        <v>#N/A</v>
      </c>
      <c r="M36" t="str">
        <f>_xlfn.IFNA((VLOOKUP(A36,'Locations - do not add'!A:B,2,FALSE)),"")</f>
        <v/>
      </c>
    </row>
    <row r="37" spans="1:13" x14ac:dyDescent="0.25">
      <c r="A37" t="s">
        <v>447</v>
      </c>
      <c r="B37" t="s">
        <v>397</v>
      </c>
      <c r="C37" t="s">
        <v>398</v>
      </c>
      <c r="D37" t="s">
        <v>448</v>
      </c>
      <c r="E37" t="s">
        <v>93</v>
      </c>
      <c r="F37" t="s">
        <v>400</v>
      </c>
      <c r="G37" t="str">
        <f t="shared" si="0"/>
        <v>042</v>
      </c>
      <c r="H37" t="s">
        <v>42</v>
      </c>
      <c r="I37" t="str">
        <f>VLOOKUP(H37,'Location Master'!A:C,1,)</f>
        <v>042</v>
      </c>
      <c r="J37" t="e">
        <f>VLOOKUP(H37,'Location Master'!F:H,1,)</f>
        <v>#N/A</v>
      </c>
      <c r="K37" t="e">
        <f>VLOOKUP(H37,'Location Master'!K:M,1,)</f>
        <v>#N/A</v>
      </c>
      <c r="M37" t="str">
        <f>_xlfn.IFNA((VLOOKUP(A37,'Locations - do not add'!A:B,2,FALSE)),"")</f>
        <v/>
      </c>
    </row>
    <row r="38" spans="1:13" x14ac:dyDescent="0.25">
      <c r="A38" t="s">
        <v>449</v>
      </c>
      <c r="B38" t="s">
        <v>397</v>
      </c>
      <c r="C38" t="s">
        <v>398</v>
      </c>
      <c r="D38" t="s">
        <v>389</v>
      </c>
      <c r="E38" t="s">
        <v>93</v>
      </c>
      <c r="F38" t="s">
        <v>400</v>
      </c>
      <c r="G38" t="str">
        <f t="shared" si="0"/>
        <v>043</v>
      </c>
      <c r="H38" t="s">
        <v>45</v>
      </c>
      <c r="I38" t="str">
        <f>VLOOKUP(H38,'Location Master'!A:C,1,)</f>
        <v>043</v>
      </c>
      <c r="J38" t="e">
        <f>VLOOKUP(H38,'Location Master'!F:H,1,)</f>
        <v>#N/A</v>
      </c>
      <c r="K38" t="e">
        <f>VLOOKUP(H38,'Location Master'!K:M,1,)</f>
        <v>#N/A</v>
      </c>
      <c r="M38" t="str">
        <f>_xlfn.IFNA((VLOOKUP(A38,'Locations - do not add'!A:B,2,FALSE)),"")</f>
        <v/>
      </c>
    </row>
    <row r="39" spans="1:13" x14ac:dyDescent="0.25">
      <c r="A39" t="s">
        <v>450</v>
      </c>
      <c r="B39" t="s">
        <v>397</v>
      </c>
      <c r="C39" t="s">
        <v>398</v>
      </c>
      <c r="D39" t="s">
        <v>233</v>
      </c>
      <c r="E39" t="s">
        <v>93</v>
      </c>
      <c r="F39" t="s">
        <v>400</v>
      </c>
      <c r="G39" t="str">
        <f t="shared" si="0"/>
        <v>044</v>
      </c>
      <c r="H39" t="s">
        <v>48</v>
      </c>
      <c r="I39" t="str">
        <f>VLOOKUP(H39,'Location Master'!A:C,1,)</f>
        <v>044</v>
      </c>
      <c r="J39" t="e">
        <f>VLOOKUP(H39,'Location Master'!F:H,1,)</f>
        <v>#N/A</v>
      </c>
      <c r="K39" t="e">
        <f>VLOOKUP(H39,'Location Master'!K:M,1,)</f>
        <v>#N/A</v>
      </c>
      <c r="M39" t="str">
        <f>_xlfn.IFNA((VLOOKUP(A39,'Locations - do not add'!A:B,2,FALSE)),"")</f>
        <v/>
      </c>
    </row>
    <row r="40" spans="1:13" x14ac:dyDescent="0.25">
      <c r="A40" t="s">
        <v>451</v>
      </c>
      <c r="B40" t="s">
        <v>397</v>
      </c>
      <c r="C40" t="s">
        <v>398</v>
      </c>
      <c r="D40" t="s">
        <v>452</v>
      </c>
      <c r="E40" t="s">
        <v>93</v>
      </c>
      <c r="F40" t="s">
        <v>400</v>
      </c>
      <c r="G40" t="str">
        <f t="shared" si="0"/>
        <v>045</v>
      </c>
      <c r="H40" t="s">
        <v>49</v>
      </c>
      <c r="I40" t="str">
        <f>VLOOKUP(H40,'Location Master'!A:C,1,)</f>
        <v>045</v>
      </c>
      <c r="J40" t="e">
        <f>VLOOKUP(H40,'Location Master'!F:H,1,)</f>
        <v>#N/A</v>
      </c>
      <c r="K40" t="e">
        <f>VLOOKUP(H40,'Location Master'!K:M,1,)</f>
        <v>#N/A</v>
      </c>
      <c r="M40" t="str">
        <f>_xlfn.IFNA((VLOOKUP(A40,'Locations - do not add'!A:B,2,FALSE)),"")</f>
        <v/>
      </c>
    </row>
    <row r="41" spans="1:13" x14ac:dyDescent="0.25">
      <c r="A41" t="s">
        <v>453</v>
      </c>
      <c r="B41" t="s">
        <v>397</v>
      </c>
      <c r="C41" t="s">
        <v>398</v>
      </c>
      <c r="D41" t="s">
        <v>246</v>
      </c>
      <c r="E41" t="s">
        <v>93</v>
      </c>
      <c r="F41" t="s">
        <v>400</v>
      </c>
      <c r="G41" t="str">
        <f t="shared" si="0"/>
        <v>047</v>
      </c>
      <c r="H41" t="s">
        <v>54</v>
      </c>
      <c r="I41" t="str">
        <f>VLOOKUP(H41,'Location Master'!A:C,1,)</f>
        <v>047</v>
      </c>
      <c r="J41" t="e">
        <f>VLOOKUP(H41,'Location Master'!F:H,1,)</f>
        <v>#N/A</v>
      </c>
      <c r="K41" t="e">
        <f>VLOOKUP(H41,'Location Master'!K:M,1,)</f>
        <v>#N/A</v>
      </c>
      <c r="M41" t="str">
        <f>_xlfn.IFNA((VLOOKUP(A41,'Locations - do not add'!A:B,2,FALSE)),"")</f>
        <v/>
      </c>
    </row>
    <row r="42" spans="1:13" x14ac:dyDescent="0.25">
      <c r="A42" t="s">
        <v>454</v>
      </c>
      <c r="B42" t="s">
        <v>409</v>
      </c>
      <c r="C42" t="s">
        <v>398</v>
      </c>
      <c r="D42" t="s">
        <v>103</v>
      </c>
      <c r="E42" t="s">
        <v>93</v>
      </c>
      <c r="F42" t="s">
        <v>400</v>
      </c>
      <c r="G42" t="str">
        <f t="shared" si="0"/>
        <v>048</v>
      </c>
      <c r="H42" t="s">
        <v>56</v>
      </c>
      <c r="I42" t="e">
        <f>VLOOKUP(H42,'Location Master'!A:C,1,)</f>
        <v>#N/A</v>
      </c>
      <c r="J42" t="str">
        <f>VLOOKUP(H42,'Location Master'!F:H,1,)</f>
        <v>048</v>
      </c>
      <c r="K42" t="e">
        <f>VLOOKUP(H42,'Location Master'!K:M,1,)</f>
        <v>#N/A</v>
      </c>
      <c r="M42" t="str">
        <f>_xlfn.IFNA((VLOOKUP(A42,'Locations - do not add'!A:B,2,FALSE)),"")</f>
        <v/>
      </c>
    </row>
    <row r="43" spans="1:13" x14ac:dyDescent="0.25">
      <c r="A43" t="s">
        <v>455</v>
      </c>
      <c r="B43" t="s">
        <v>397</v>
      </c>
      <c r="C43" t="s">
        <v>398</v>
      </c>
      <c r="D43" t="s">
        <v>58</v>
      </c>
      <c r="E43" t="s">
        <v>93</v>
      </c>
      <c r="F43" t="s">
        <v>400</v>
      </c>
      <c r="G43" t="str">
        <f t="shared" si="0"/>
        <v>049</v>
      </c>
      <c r="H43" t="s">
        <v>57</v>
      </c>
      <c r="I43" t="str">
        <f>VLOOKUP(H43,'Location Master'!A:C,1,)</f>
        <v>049</v>
      </c>
      <c r="J43" t="e">
        <f>VLOOKUP(H43,'Location Master'!F:H,1,)</f>
        <v>#N/A</v>
      </c>
      <c r="K43" t="e">
        <f>VLOOKUP(H43,'Location Master'!K:M,1,)</f>
        <v>#N/A</v>
      </c>
      <c r="M43" t="str">
        <f>_xlfn.IFNA((VLOOKUP(A43,'Locations - do not add'!A:B,2,FALSE)),"")</f>
        <v/>
      </c>
    </row>
    <row r="44" spans="1:13" x14ac:dyDescent="0.25">
      <c r="A44" t="s">
        <v>456</v>
      </c>
      <c r="B44" t="s">
        <v>397</v>
      </c>
      <c r="C44" t="s">
        <v>398</v>
      </c>
      <c r="D44" t="s">
        <v>398</v>
      </c>
      <c r="E44" t="s">
        <v>398</v>
      </c>
      <c r="F44" t="s">
        <v>400</v>
      </c>
      <c r="G44" t="str">
        <f t="shared" si="0"/>
        <v>051</v>
      </c>
      <c r="H44" t="s">
        <v>249</v>
      </c>
      <c r="I44" t="e">
        <f>VLOOKUP(H44,'Location Master'!A:C,1,)</f>
        <v>#N/A</v>
      </c>
      <c r="J44" t="e">
        <f>VLOOKUP(H44,'Location Master'!F:H,1,)</f>
        <v>#N/A</v>
      </c>
      <c r="K44" t="e">
        <f>VLOOKUP(H44,'Location Master'!K:M,1,)</f>
        <v>#N/A</v>
      </c>
      <c r="M44" t="str">
        <f>_xlfn.IFNA((VLOOKUP(A44,'Locations - do not add'!A:B,2,FALSE)),"")</f>
        <v/>
      </c>
    </row>
    <row r="45" spans="1:13" x14ac:dyDescent="0.25">
      <c r="A45" t="s">
        <v>457</v>
      </c>
      <c r="B45" t="s">
        <v>397</v>
      </c>
      <c r="C45" t="s">
        <v>398</v>
      </c>
      <c r="D45" t="s">
        <v>398</v>
      </c>
      <c r="E45" t="s">
        <v>398</v>
      </c>
      <c r="F45" t="s">
        <v>400</v>
      </c>
      <c r="G45" t="str">
        <f t="shared" si="0"/>
        <v>052</v>
      </c>
      <c r="H45" t="s">
        <v>250</v>
      </c>
      <c r="I45" t="str">
        <f>VLOOKUP(H45,'Location Master'!A:C,1,)</f>
        <v>052</v>
      </c>
      <c r="J45" t="e">
        <f>VLOOKUP(H45,'Location Master'!F:H,1,)</f>
        <v>#N/A</v>
      </c>
      <c r="K45" t="e">
        <f>VLOOKUP(H45,'Location Master'!K:M,1,)</f>
        <v>#N/A</v>
      </c>
      <c r="M45" t="str">
        <f>_xlfn.IFNA((VLOOKUP(A45,'Locations - do not add'!A:B,2,FALSE)),"")</f>
        <v/>
      </c>
    </row>
    <row r="46" spans="1:13" x14ac:dyDescent="0.25">
      <c r="A46" t="s">
        <v>458</v>
      </c>
      <c r="B46" t="s">
        <v>397</v>
      </c>
      <c r="C46" t="s">
        <v>398</v>
      </c>
      <c r="D46" t="s">
        <v>459</v>
      </c>
      <c r="E46" t="s">
        <v>93</v>
      </c>
      <c r="F46" t="s">
        <v>400</v>
      </c>
      <c r="G46" t="str">
        <f t="shared" si="0"/>
        <v>053</v>
      </c>
      <c r="H46" t="s">
        <v>161</v>
      </c>
      <c r="I46" t="str">
        <f>VLOOKUP(H46,'Location Master'!A:C,1,)</f>
        <v>053</v>
      </c>
      <c r="J46" t="e">
        <f>VLOOKUP(H46,'Location Master'!F:H,1,)</f>
        <v>#N/A</v>
      </c>
      <c r="K46" t="e">
        <f>VLOOKUP(H46,'Location Master'!K:M,1,)</f>
        <v>#N/A</v>
      </c>
      <c r="M46" t="str">
        <f>_xlfn.IFNA((VLOOKUP(A46,'Locations - do not add'!A:B,2,FALSE)),"")</f>
        <v/>
      </c>
    </row>
    <row r="47" spans="1:13" x14ac:dyDescent="0.25">
      <c r="A47" t="s">
        <v>460</v>
      </c>
      <c r="B47" t="s">
        <v>397</v>
      </c>
      <c r="C47" t="s">
        <v>398</v>
      </c>
      <c r="D47" t="s">
        <v>461</v>
      </c>
      <c r="E47" t="s">
        <v>93</v>
      </c>
      <c r="F47" t="s">
        <v>400</v>
      </c>
      <c r="G47" t="str">
        <f t="shared" si="0"/>
        <v>054</v>
      </c>
      <c r="H47" t="s">
        <v>162</v>
      </c>
      <c r="I47" t="str">
        <f>VLOOKUP(H47,'Location Master'!A:C,1,)</f>
        <v>054</v>
      </c>
      <c r="J47" t="e">
        <f>VLOOKUP(H47,'Location Master'!F:H,1,)</f>
        <v>#N/A</v>
      </c>
      <c r="K47" t="e">
        <f>VLOOKUP(H47,'Location Master'!K:M,1,)</f>
        <v>#N/A</v>
      </c>
      <c r="M47" t="str">
        <f>_xlfn.IFNA((VLOOKUP(A47,'Locations - do not add'!A:B,2,FALSE)),"")</f>
        <v/>
      </c>
    </row>
    <row r="48" spans="1:13" x14ac:dyDescent="0.25">
      <c r="A48" t="s">
        <v>462</v>
      </c>
      <c r="B48" t="s">
        <v>397</v>
      </c>
      <c r="C48" t="s">
        <v>398</v>
      </c>
      <c r="D48" t="s">
        <v>254</v>
      </c>
      <c r="E48" t="s">
        <v>93</v>
      </c>
      <c r="F48" t="s">
        <v>400</v>
      </c>
      <c r="G48" t="str">
        <f t="shared" si="0"/>
        <v>055</v>
      </c>
      <c r="H48" t="s">
        <v>61</v>
      </c>
      <c r="I48" t="str">
        <f>VLOOKUP(H48,'Location Master'!A:C,1,)</f>
        <v>055</v>
      </c>
      <c r="J48" t="e">
        <f>VLOOKUP(H48,'Location Master'!F:H,1,)</f>
        <v>#N/A</v>
      </c>
      <c r="K48" t="e">
        <f>VLOOKUP(H48,'Location Master'!K:M,1,)</f>
        <v>#N/A</v>
      </c>
      <c r="M48" t="str">
        <f>_xlfn.IFNA((VLOOKUP(A48,'Locations - do not add'!A:B,2,FALSE)),"")</f>
        <v/>
      </c>
    </row>
    <row r="49" spans="1:13" x14ac:dyDescent="0.25">
      <c r="A49" t="s">
        <v>463</v>
      </c>
      <c r="B49" t="s">
        <v>397</v>
      </c>
      <c r="C49" t="s">
        <v>398</v>
      </c>
      <c r="D49" t="s">
        <v>254</v>
      </c>
      <c r="E49" t="s">
        <v>93</v>
      </c>
      <c r="F49" t="s">
        <v>400</v>
      </c>
      <c r="G49" t="str">
        <f t="shared" si="0"/>
        <v>056</v>
      </c>
      <c r="H49" t="s">
        <v>62</v>
      </c>
      <c r="I49" t="str">
        <f>VLOOKUP(H49,'Location Master'!A:C,1,)</f>
        <v>056</v>
      </c>
      <c r="J49" t="e">
        <f>VLOOKUP(H49,'Location Master'!F:H,1,)</f>
        <v>#N/A</v>
      </c>
      <c r="K49" t="e">
        <f>VLOOKUP(H49,'Location Master'!K:M,1,)</f>
        <v>#N/A</v>
      </c>
      <c r="M49" t="str">
        <f>_xlfn.IFNA((VLOOKUP(A49,'Locations - do not add'!A:B,2,FALSE)),"")</f>
        <v/>
      </c>
    </row>
    <row r="50" spans="1:13" x14ac:dyDescent="0.25">
      <c r="A50" t="s">
        <v>464</v>
      </c>
      <c r="B50" t="s">
        <v>397</v>
      </c>
      <c r="C50" t="s">
        <v>398</v>
      </c>
      <c r="D50" t="s">
        <v>398</v>
      </c>
      <c r="E50" t="s">
        <v>398</v>
      </c>
      <c r="F50" t="s">
        <v>400</v>
      </c>
      <c r="G50" t="str">
        <f t="shared" si="0"/>
        <v>057</v>
      </c>
      <c r="H50" t="s">
        <v>63</v>
      </c>
      <c r="I50" t="e">
        <f>VLOOKUP(H50,'Location Master'!A:C,1,)</f>
        <v>#N/A</v>
      </c>
      <c r="J50" t="e">
        <f>VLOOKUP(H50,'Location Master'!F:H,1,)</f>
        <v>#N/A</v>
      </c>
      <c r="K50" t="e">
        <f>VLOOKUP(H50,'Location Master'!K:M,1,)</f>
        <v>#N/A</v>
      </c>
      <c r="M50" t="str">
        <f>_xlfn.IFNA((VLOOKUP(A50,'Locations - do not add'!A:B,2,FALSE)),"")</f>
        <v/>
      </c>
    </row>
    <row r="51" spans="1:13" x14ac:dyDescent="0.25">
      <c r="A51" t="s">
        <v>465</v>
      </c>
      <c r="B51" t="s">
        <v>397</v>
      </c>
      <c r="C51" t="s">
        <v>398</v>
      </c>
      <c r="D51" t="s">
        <v>432</v>
      </c>
      <c r="E51" t="s">
        <v>93</v>
      </c>
      <c r="F51" t="s">
        <v>400</v>
      </c>
      <c r="G51" t="str">
        <f t="shared" si="0"/>
        <v>059</v>
      </c>
      <c r="H51" t="s">
        <v>257</v>
      </c>
      <c r="I51" t="str">
        <f>VLOOKUP(H51,'Location Master'!A:C,1,)</f>
        <v>059</v>
      </c>
      <c r="J51" t="e">
        <f>VLOOKUP(H51,'Location Master'!F:H,1,)</f>
        <v>#N/A</v>
      </c>
      <c r="K51" t="e">
        <f>VLOOKUP(H51,'Location Master'!K:M,1,)</f>
        <v>#N/A</v>
      </c>
      <c r="M51" t="str">
        <f>_xlfn.IFNA((VLOOKUP(A51,'Locations - do not add'!A:B,2,FALSE)),"")</f>
        <v/>
      </c>
    </row>
    <row r="52" spans="1:13" x14ac:dyDescent="0.25">
      <c r="A52" t="s">
        <v>466</v>
      </c>
      <c r="B52" t="s">
        <v>397</v>
      </c>
      <c r="C52" t="s">
        <v>398</v>
      </c>
      <c r="D52" t="s">
        <v>60</v>
      </c>
      <c r="E52" t="s">
        <v>93</v>
      </c>
      <c r="F52" t="s">
        <v>400</v>
      </c>
      <c r="G52" t="str">
        <f t="shared" si="0"/>
        <v>066</v>
      </c>
      <c r="H52" t="s">
        <v>200</v>
      </c>
      <c r="I52" t="str">
        <f>VLOOKUP(H52,'Location Master'!A:C,1,)</f>
        <v>066</v>
      </c>
      <c r="J52" t="e">
        <f>VLOOKUP(H52,'Location Master'!F:H,1,)</f>
        <v>#N/A</v>
      </c>
      <c r="K52" t="e">
        <f>VLOOKUP(H52,'Location Master'!K:M,1,)</f>
        <v>#N/A</v>
      </c>
      <c r="M52" t="str">
        <f>_xlfn.IFNA((VLOOKUP(A52,'Locations - do not add'!A:B,2,FALSE)),"")</f>
        <v/>
      </c>
    </row>
    <row r="53" spans="1:13" x14ac:dyDescent="0.25">
      <c r="A53" t="s">
        <v>467</v>
      </c>
      <c r="B53" t="s">
        <v>397</v>
      </c>
      <c r="C53" t="s">
        <v>398</v>
      </c>
      <c r="D53" t="s">
        <v>468</v>
      </c>
      <c r="E53" t="s">
        <v>93</v>
      </c>
      <c r="F53" t="s">
        <v>400</v>
      </c>
      <c r="G53" t="str">
        <f t="shared" si="0"/>
        <v>067</v>
      </c>
      <c r="H53" t="s">
        <v>67</v>
      </c>
      <c r="I53" t="str">
        <f>VLOOKUP(H53,'Location Master'!A:C,1,)</f>
        <v>067</v>
      </c>
      <c r="J53" t="e">
        <f>VLOOKUP(H53,'Location Master'!F:H,1,)</f>
        <v>#N/A</v>
      </c>
      <c r="K53" t="e">
        <f>VLOOKUP(H53,'Location Master'!K:M,1,)</f>
        <v>#N/A</v>
      </c>
      <c r="M53" t="str">
        <f>_xlfn.IFNA((VLOOKUP(A53,'Locations - do not add'!A:B,2,FALSE)),"")</f>
        <v/>
      </c>
    </row>
    <row r="54" spans="1:13" x14ac:dyDescent="0.25">
      <c r="A54" t="s">
        <v>469</v>
      </c>
      <c r="B54" t="s">
        <v>397</v>
      </c>
      <c r="C54" t="s">
        <v>398</v>
      </c>
      <c r="D54" t="s">
        <v>278</v>
      </c>
      <c r="E54" t="s">
        <v>93</v>
      </c>
      <c r="F54" t="s">
        <v>400</v>
      </c>
      <c r="G54" t="str">
        <f t="shared" si="0"/>
        <v>068</v>
      </c>
      <c r="H54" t="s">
        <v>70</v>
      </c>
      <c r="I54" t="str">
        <f>VLOOKUP(H54,'Location Master'!A:C,1,)</f>
        <v>068</v>
      </c>
      <c r="J54" t="e">
        <f>VLOOKUP(H54,'Location Master'!F:H,1,)</f>
        <v>#N/A</v>
      </c>
      <c r="K54" t="e">
        <f>VLOOKUP(H54,'Location Master'!K:M,1,)</f>
        <v>#N/A</v>
      </c>
      <c r="M54" t="str">
        <f>_xlfn.IFNA((VLOOKUP(A54,'Locations - do not add'!A:B,2,FALSE)),"")</f>
        <v/>
      </c>
    </row>
    <row r="55" spans="1:13" x14ac:dyDescent="0.25">
      <c r="A55" t="s">
        <v>470</v>
      </c>
      <c r="B55" t="s">
        <v>397</v>
      </c>
      <c r="C55" t="s">
        <v>398</v>
      </c>
      <c r="D55" t="s">
        <v>69</v>
      </c>
      <c r="E55" t="s">
        <v>93</v>
      </c>
      <c r="F55" t="s">
        <v>400</v>
      </c>
      <c r="G55" t="str">
        <f t="shared" si="0"/>
        <v>069</v>
      </c>
      <c r="H55" t="s">
        <v>72</v>
      </c>
      <c r="I55" t="str">
        <f>VLOOKUP(H55,'Location Master'!A:C,1,)</f>
        <v>069</v>
      </c>
      <c r="J55" t="e">
        <f>VLOOKUP(H55,'Location Master'!F:H,1,)</f>
        <v>#N/A</v>
      </c>
      <c r="K55" t="e">
        <f>VLOOKUP(H55,'Location Master'!K:M,1,)</f>
        <v>#N/A</v>
      </c>
      <c r="M55" t="str">
        <f>_xlfn.IFNA((VLOOKUP(A55,'Locations - do not add'!A:B,2,FALSE)),"")</f>
        <v/>
      </c>
    </row>
    <row r="56" spans="1:13" x14ac:dyDescent="0.25">
      <c r="A56" t="s">
        <v>471</v>
      </c>
      <c r="B56" t="s">
        <v>397</v>
      </c>
      <c r="C56" t="s">
        <v>398</v>
      </c>
      <c r="D56" t="s">
        <v>461</v>
      </c>
      <c r="E56" t="s">
        <v>93</v>
      </c>
      <c r="F56" t="s">
        <v>400</v>
      </c>
      <c r="G56" t="str">
        <f t="shared" si="0"/>
        <v>071</v>
      </c>
      <c r="H56" t="s">
        <v>163</v>
      </c>
      <c r="I56" t="str">
        <f>VLOOKUP(H56,'Location Master'!A:C,1,)</f>
        <v>071</v>
      </c>
      <c r="J56" t="e">
        <f>VLOOKUP(H56,'Location Master'!F:H,1,)</f>
        <v>#N/A</v>
      </c>
      <c r="K56" t="e">
        <f>VLOOKUP(H56,'Location Master'!K:M,1,)</f>
        <v>#N/A</v>
      </c>
      <c r="M56" t="str">
        <f>_xlfn.IFNA((VLOOKUP(A56,'Locations - do not add'!A:B,2,FALSE)),"")</f>
        <v/>
      </c>
    </row>
    <row r="57" spans="1:13" x14ac:dyDescent="0.25">
      <c r="A57" t="s">
        <v>472</v>
      </c>
      <c r="B57" t="s">
        <v>397</v>
      </c>
      <c r="C57" t="s">
        <v>398</v>
      </c>
      <c r="D57" t="s">
        <v>432</v>
      </c>
      <c r="E57" t="s">
        <v>93</v>
      </c>
      <c r="F57" t="s">
        <v>400</v>
      </c>
      <c r="G57" t="str">
        <f t="shared" si="0"/>
        <v>072</v>
      </c>
      <c r="H57" t="s">
        <v>312</v>
      </c>
      <c r="I57" t="str">
        <f>VLOOKUP(H57,'Location Master'!A:C,1,)</f>
        <v>072</v>
      </c>
      <c r="J57" t="e">
        <f>VLOOKUP(H57,'Location Master'!F:H,1,)</f>
        <v>#N/A</v>
      </c>
      <c r="K57" t="e">
        <f>VLOOKUP(H57,'Location Master'!K:M,1,)</f>
        <v>#N/A</v>
      </c>
      <c r="M57" t="str">
        <f>_xlfn.IFNA((VLOOKUP(A57,'Locations - do not add'!A:B,2,FALSE)),"")</f>
        <v/>
      </c>
    </row>
    <row r="58" spans="1:13" x14ac:dyDescent="0.25">
      <c r="A58" t="s">
        <v>473</v>
      </c>
      <c r="B58" t="s">
        <v>423</v>
      </c>
      <c r="C58" t="s">
        <v>398</v>
      </c>
      <c r="D58" t="s">
        <v>424</v>
      </c>
      <c r="E58" t="s">
        <v>98</v>
      </c>
      <c r="F58" t="s">
        <v>400</v>
      </c>
      <c r="G58" t="str">
        <f t="shared" si="0"/>
        <v>080</v>
      </c>
      <c r="H58" t="s">
        <v>100</v>
      </c>
      <c r="I58" t="e">
        <f>VLOOKUP(H58,'Location Master'!A:C,1,)</f>
        <v>#N/A</v>
      </c>
      <c r="J58" t="e">
        <f>VLOOKUP(H58,'Location Master'!F:H,1,)</f>
        <v>#N/A</v>
      </c>
      <c r="K58" t="str">
        <f>VLOOKUP(H58,'Location Master'!K:M,1,)</f>
        <v>080</v>
      </c>
      <c r="M58" t="str">
        <f>_xlfn.IFNA((VLOOKUP(A58,'Locations - do not add'!A:B,2,FALSE)),"")</f>
        <v/>
      </c>
    </row>
    <row r="59" spans="1:13" x14ac:dyDescent="0.25">
      <c r="A59" t="s">
        <v>474</v>
      </c>
      <c r="B59" t="s">
        <v>397</v>
      </c>
      <c r="C59" t="s">
        <v>398</v>
      </c>
      <c r="D59" t="s">
        <v>475</v>
      </c>
      <c r="E59" t="s">
        <v>93</v>
      </c>
      <c r="F59" t="s">
        <v>400</v>
      </c>
      <c r="G59" t="str">
        <f t="shared" si="0"/>
        <v>081</v>
      </c>
      <c r="H59" t="s">
        <v>234</v>
      </c>
      <c r="I59" t="e">
        <f>VLOOKUP(H59,'Location Master'!A:C,1,)</f>
        <v>#N/A</v>
      </c>
      <c r="J59" t="e">
        <f>VLOOKUP(H59,'Location Master'!F:H,1,)</f>
        <v>#N/A</v>
      </c>
      <c r="K59" t="e">
        <f>VLOOKUP(H59,'Location Master'!K:M,1,)</f>
        <v>#N/A</v>
      </c>
      <c r="M59" t="str">
        <f>_xlfn.IFNA((VLOOKUP(A59,'Locations - do not add'!A:B,2,FALSE)),"")</f>
        <v/>
      </c>
    </row>
    <row r="60" spans="1:13" x14ac:dyDescent="0.25">
      <c r="A60" t="s">
        <v>476</v>
      </c>
      <c r="B60" t="s">
        <v>397</v>
      </c>
      <c r="C60" t="s">
        <v>398</v>
      </c>
      <c r="D60" t="s">
        <v>398</v>
      </c>
      <c r="E60" t="s">
        <v>398</v>
      </c>
      <c r="F60" t="s">
        <v>400</v>
      </c>
      <c r="G60" t="str">
        <f t="shared" si="0"/>
        <v>083</v>
      </c>
      <c r="H60" t="s">
        <v>185</v>
      </c>
      <c r="I60" t="str">
        <f>VLOOKUP(H60,'Location Master'!A:C,1,)</f>
        <v>083</v>
      </c>
      <c r="J60" t="e">
        <f>VLOOKUP(H60,'Location Master'!F:H,1,)</f>
        <v>#N/A</v>
      </c>
      <c r="K60" t="e">
        <f>VLOOKUP(H60,'Location Master'!K:M,1,)</f>
        <v>#N/A</v>
      </c>
      <c r="M60" t="str">
        <f>_xlfn.IFNA((VLOOKUP(A60,'Locations - do not add'!A:B,2,FALSE)),"")</f>
        <v/>
      </c>
    </row>
    <row r="61" spans="1:13" x14ac:dyDescent="0.25">
      <c r="A61" t="s">
        <v>477</v>
      </c>
      <c r="B61" t="s">
        <v>397</v>
      </c>
      <c r="C61" t="s">
        <v>398</v>
      </c>
      <c r="D61" t="s">
        <v>237</v>
      </c>
      <c r="E61" t="s">
        <v>93</v>
      </c>
      <c r="F61" t="s">
        <v>400</v>
      </c>
      <c r="G61" t="str">
        <f t="shared" si="0"/>
        <v>086</v>
      </c>
      <c r="H61" t="s">
        <v>74</v>
      </c>
      <c r="I61" t="str">
        <f>VLOOKUP(H61,'Location Master'!A:C,1,)</f>
        <v>086</v>
      </c>
      <c r="J61" t="e">
        <f>VLOOKUP(H61,'Location Master'!F:H,1,)</f>
        <v>#N/A</v>
      </c>
      <c r="K61" t="e">
        <f>VLOOKUP(H61,'Location Master'!K:M,1,)</f>
        <v>#N/A</v>
      </c>
      <c r="M61" t="str">
        <f>_xlfn.IFNA((VLOOKUP(A61,'Locations - do not add'!A:B,2,FALSE)),"")</f>
        <v/>
      </c>
    </row>
    <row r="62" spans="1:13" x14ac:dyDescent="0.25">
      <c r="A62" t="s">
        <v>478</v>
      </c>
      <c r="B62" t="s">
        <v>397</v>
      </c>
      <c r="C62" t="s">
        <v>398</v>
      </c>
      <c r="D62" t="s">
        <v>448</v>
      </c>
      <c r="E62" t="s">
        <v>93</v>
      </c>
      <c r="F62" t="s">
        <v>400</v>
      </c>
      <c r="G62" t="str">
        <f t="shared" si="0"/>
        <v>087</v>
      </c>
      <c r="H62" t="s">
        <v>77</v>
      </c>
      <c r="I62" t="str">
        <f>VLOOKUP(H62,'Location Master'!A:C,1,)</f>
        <v>087</v>
      </c>
      <c r="J62" t="e">
        <f>VLOOKUP(H62,'Location Master'!F:H,1,)</f>
        <v>#N/A</v>
      </c>
      <c r="K62" t="e">
        <f>VLOOKUP(H62,'Location Master'!K:M,1,)</f>
        <v>#N/A</v>
      </c>
      <c r="M62" t="str">
        <f>_xlfn.IFNA((VLOOKUP(A62,'Locations - do not add'!A:B,2,FALSE)),"")</f>
        <v/>
      </c>
    </row>
    <row r="63" spans="1:13" x14ac:dyDescent="0.25">
      <c r="A63" t="s">
        <v>479</v>
      </c>
      <c r="B63" t="s">
        <v>397</v>
      </c>
      <c r="C63" t="s">
        <v>398</v>
      </c>
      <c r="D63" t="s">
        <v>398</v>
      </c>
      <c r="E63" t="s">
        <v>93</v>
      </c>
      <c r="F63" t="s">
        <v>400</v>
      </c>
      <c r="G63" t="str">
        <f t="shared" si="0"/>
        <v>088</v>
      </c>
      <c r="H63" t="s">
        <v>368</v>
      </c>
      <c r="I63" t="str">
        <f>VLOOKUP(H63,'Location Master'!A:C,1,)</f>
        <v>088</v>
      </c>
      <c r="J63" t="e">
        <f>VLOOKUP(H63,'Location Master'!F:H,1,)</f>
        <v>#N/A</v>
      </c>
      <c r="K63" t="e">
        <f>VLOOKUP(H63,'Location Master'!K:M,1,)</f>
        <v>#N/A</v>
      </c>
      <c r="M63" t="str">
        <f>_xlfn.IFNA((VLOOKUP(A63,'Locations - do not add'!A:B,2,FALSE)),"")</f>
        <v/>
      </c>
    </row>
    <row r="64" spans="1:13" x14ac:dyDescent="0.25">
      <c r="A64" t="s">
        <v>480</v>
      </c>
      <c r="B64" t="s">
        <v>397</v>
      </c>
      <c r="C64" t="s">
        <v>398</v>
      </c>
      <c r="D64" t="s">
        <v>398</v>
      </c>
      <c r="E64" t="s">
        <v>93</v>
      </c>
      <c r="F64" t="s">
        <v>400</v>
      </c>
      <c r="G64" t="str">
        <f t="shared" si="0"/>
        <v>089</v>
      </c>
      <c r="H64" t="s">
        <v>369</v>
      </c>
      <c r="I64" t="str">
        <f>VLOOKUP(H64,'Location Master'!A:C,1,)</f>
        <v>089</v>
      </c>
      <c r="J64" t="e">
        <f>VLOOKUP(H64,'Location Master'!F:H,1,)</f>
        <v>#N/A</v>
      </c>
      <c r="K64" t="e">
        <f>VLOOKUP(H64,'Location Master'!K:M,1,)</f>
        <v>#N/A</v>
      </c>
      <c r="M64" t="str">
        <f>_xlfn.IFNA((VLOOKUP(A64,'Locations - do not add'!A:B,2,FALSE)),"")</f>
        <v/>
      </c>
    </row>
    <row r="65" spans="1:13" x14ac:dyDescent="0.25">
      <c r="A65" t="s">
        <v>481</v>
      </c>
      <c r="B65" t="s">
        <v>397</v>
      </c>
      <c r="C65" t="s">
        <v>398</v>
      </c>
      <c r="D65" t="s">
        <v>398</v>
      </c>
      <c r="E65" t="s">
        <v>93</v>
      </c>
      <c r="F65" t="s">
        <v>400</v>
      </c>
      <c r="G65" t="str">
        <f t="shared" si="0"/>
        <v>090</v>
      </c>
      <c r="H65" t="s">
        <v>370</v>
      </c>
      <c r="I65" t="str">
        <f>VLOOKUP(H65,'Location Master'!A:C,1,)</f>
        <v>090</v>
      </c>
      <c r="J65" t="e">
        <f>VLOOKUP(H65,'Location Master'!F:H,1,)</f>
        <v>#N/A</v>
      </c>
      <c r="K65" t="e">
        <f>VLOOKUP(H65,'Location Master'!K:M,1,)</f>
        <v>#N/A</v>
      </c>
      <c r="M65" t="str">
        <f>_xlfn.IFNA((VLOOKUP(A65,'Locations - do not add'!A:B,2,FALSE)),"")</f>
        <v/>
      </c>
    </row>
    <row r="66" spans="1:13" x14ac:dyDescent="0.25">
      <c r="A66" t="s">
        <v>482</v>
      </c>
      <c r="B66" t="s">
        <v>397</v>
      </c>
      <c r="C66" t="s">
        <v>398</v>
      </c>
      <c r="D66" t="s">
        <v>483</v>
      </c>
      <c r="E66" t="s">
        <v>93</v>
      </c>
      <c r="F66" t="s">
        <v>400</v>
      </c>
      <c r="G66" t="str">
        <f t="shared" si="0"/>
        <v>096</v>
      </c>
      <c r="H66" t="s">
        <v>81</v>
      </c>
      <c r="I66" t="str">
        <f>VLOOKUP(H66,'Location Master'!A:C,1,)</f>
        <v>096</v>
      </c>
      <c r="J66" t="e">
        <f>VLOOKUP(H66,'Location Master'!F:H,1,)</f>
        <v>#N/A</v>
      </c>
      <c r="K66" t="e">
        <f>VLOOKUP(H66,'Location Master'!K:M,1,)</f>
        <v>#N/A</v>
      </c>
      <c r="M66" t="str">
        <f>_xlfn.IFNA((VLOOKUP(A66,'Locations - do not add'!A:B,2,FALSE)),"")</f>
        <v/>
      </c>
    </row>
    <row r="67" spans="1:13" x14ac:dyDescent="0.25">
      <c r="A67" t="s">
        <v>484</v>
      </c>
      <c r="B67" t="s">
        <v>397</v>
      </c>
      <c r="C67" t="s">
        <v>398</v>
      </c>
      <c r="D67" t="s">
        <v>398</v>
      </c>
      <c r="E67" t="s">
        <v>398</v>
      </c>
      <c r="F67" t="s">
        <v>400</v>
      </c>
      <c r="G67" t="str">
        <f t="shared" ref="G67:G130" si="1">LEFT(A67,3)</f>
        <v>097</v>
      </c>
      <c r="H67" t="s">
        <v>275</v>
      </c>
      <c r="I67" t="str">
        <f>VLOOKUP(H67,'Location Master'!A:C,1,)</f>
        <v>097</v>
      </c>
      <c r="J67" t="e">
        <f>VLOOKUP(H67,'Location Master'!F:H,1,)</f>
        <v>#N/A</v>
      </c>
      <c r="K67" t="e">
        <f>VLOOKUP(H67,'Location Master'!K:M,1,)</f>
        <v>#N/A</v>
      </c>
      <c r="M67" t="str">
        <f>_xlfn.IFNA((VLOOKUP(A67,'Locations - do not add'!A:B,2,FALSE)),"")</f>
        <v/>
      </c>
    </row>
    <row r="68" spans="1:13" x14ac:dyDescent="0.25">
      <c r="A68" t="s">
        <v>485</v>
      </c>
      <c r="B68" t="s">
        <v>397</v>
      </c>
      <c r="C68" t="s">
        <v>398</v>
      </c>
      <c r="D68" t="s">
        <v>486</v>
      </c>
      <c r="E68" t="s">
        <v>93</v>
      </c>
      <c r="F68" t="s">
        <v>400</v>
      </c>
      <c r="G68" t="str">
        <f t="shared" si="1"/>
        <v>098</v>
      </c>
      <c r="H68" t="s">
        <v>718</v>
      </c>
      <c r="I68" t="e">
        <f>VLOOKUP(H68,'Location Master'!A:C,1,)</f>
        <v>#N/A</v>
      </c>
      <c r="J68" t="e">
        <f>VLOOKUP(H68,'Location Master'!F:H,1,)</f>
        <v>#N/A</v>
      </c>
      <c r="K68" t="e">
        <f>VLOOKUP(H68,'Location Master'!K:M,1,)</f>
        <v>#N/A</v>
      </c>
      <c r="L68" s="87" t="s">
        <v>827</v>
      </c>
      <c r="M68" t="str">
        <f>_xlfn.IFNA((VLOOKUP(A68,'Locations - do not add'!A:B,2,FALSE)),"")</f>
        <v/>
      </c>
    </row>
    <row r="69" spans="1:13" x14ac:dyDescent="0.25">
      <c r="A69" t="s">
        <v>487</v>
      </c>
      <c r="B69" t="s">
        <v>488</v>
      </c>
      <c r="C69" t="s">
        <v>398</v>
      </c>
      <c r="D69" t="s">
        <v>489</v>
      </c>
      <c r="E69" t="s">
        <v>93</v>
      </c>
      <c r="F69" t="s">
        <v>400</v>
      </c>
      <c r="G69" t="str">
        <f t="shared" si="1"/>
        <v>101</v>
      </c>
      <c r="H69" t="s">
        <v>41</v>
      </c>
      <c r="I69" t="e">
        <f>VLOOKUP(H69,'Location Master'!A:C,1,)</f>
        <v>#N/A</v>
      </c>
      <c r="J69" t="e">
        <f>VLOOKUP(H69,'Location Master'!F:H,1,)</f>
        <v>#N/A</v>
      </c>
      <c r="K69" t="str">
        <f>VLOOKUP(H69,'Location Master'!K:M,1,)</f>
        <v>101</v>
      </c>
      <c r="M69" t="str">
        <f>_xlfn.IFNA((VLOOKUP(A69,'Locations - do not add'!A:B,2,FALSE)),"")</f>
        <v/>
      </c>
    </row>
    <row r="70" spans="1:13" x14ac:dyDescent="0.25">
      <c r="A70" t="s">
        <v>490</v>
      </c>
      <c r="B70" t="s">
        <v>488</v>
      </c>
      <c r="C70" t="s">
        <v>398</v>
      </c>
      <c r="D70" t="s">
        <v>44</v>
      </c>
      <c r="E70" t="s">
        <v>94</v>
      </c>
      <c r="F70" t="s">
        <v>400</v>
      </c>
      <c r="G70" t="str">
        <f t="shared" si="1"/>
        <v>102</v>
      </c>
      <c r="H70" t="s">
        <v>43</v>
      </c>
      <c r="I70" t="e">
        <f>VLOOKUP(H70,'Location Master'!A:C,1,)</f>
        <v>#N/A</v>
      </c>
      <c r="J70" t="e">
        <f>VLOOKUP(H70,'Location Master'!F:H,1,)</f>
        <v>#N/A</v>
      </c>
      <c r="K70" t="str">
        <f>VLOOKUP(H70,'Location Master'!K:M,1,)</f>
        <v>102</v>
      </c>
      <c r="M70" t="str">
        <f>_xlfn.IFNA((VLOOKUP(A70,'Locations - do not add'!A:B,2,FALSE)),"")</f>
        <v/>
      </c>
    </row>
    <row r="71" spans="1:13" x14ac:dyDescent="0.25">
      <c r="A71" t="s">
        <v>491</v>
      </c>
      <c r="B71" t="s">
        <v>488</v>
      </c>
      <c r="C71" t="s">
        <v>398</v>
      </c>
      <c r="D71" t="s">
        <v>299</v>
      </c>
      <c r="E71" t="s">
        <v>95</v>
      </c>
      <c r="F71" t="s">
        <v>400</v>
      </c>
      <c r="G71" t="str">
        <f t="shared" si="1"/>
        <v>103</v>
      </c>
      <c r="H71" t="s">
        <v>297</v>
      </c>
      <c r="I71" t="e">
        <f>VLOOKUP(H71,'Location Master'!A:C,1,)</f>
        <v>#N/A</v>
      </c>
      <c r="J71" t="e">
        <f>VLOOKUP(H71,'Location Master'!F:H,1,)</f>
        <v>#N/A</v>
      </c>
      <c r="K71" t="str">
        <f>VLOOKUP(H71,'Location Master'!K:M,1,)</f>
        <v>103</v>
      </c>
      <c r="M71" t="str">
        <f>_xlfn.IFNA((VLOOKUP(A71,'Locations - do not add'!A:B,2,FALSE)),"")</f>
        <v/>
      </c>
    </row>
    <row r="72" spans="1:13" x14ac:dyDescent="0.25">
      <c r="A72" t="s">
        <v>492</v>
      </c>
      <c r="B72" t="s">
        <v>488</v>
      </c>
      <c r="C72" t="s">
        <v>398</v>
      </c>
      <c r="D72" t="s">
        <v>47</v>
      </c>
      <c r="E72" t="s">
        <v>95</v>
      </c>
      <c r="F72" t="s">
        <v>400</v>
      </c>
      <c r="G72" t="str">
        <f t="shared" si="1"/>
        <v>107</v>
      </c>
      <c r="H72" t="s">
        <v>46</v>
      </c>
      <c r="I72" t="e">
        <f>VLOOKUP(H72,'Location Master'!A:C,1,)</f>
        <v>#N/A</v>
      </c>
      <c r="J72" t="e">
        <f>VLOOKUP(H72,'Location Master'!F:H,1,)</f>
        <v>#N/A</v>
      </c>
      <c r="K72" t="str">
        <f>VLOOKUP(H72,'Location Master'!K:M,1,)</f>
        <v>107</v>
      </c>
      <c r="M72" t="str">
        <f>_xlfn.IFNA((VLOOKUP(A72,'Locations - do not add'!A:B,2,FALSE)),"")</f>
        <v/>
      </c>
    </row>
    <row r="73" spans="1:13" x14ac:dyDescent="0.25">
      <c r="A73" t="s">
        <v>493</v>
      </c>
      <c r="B73" t="s">
        <v>488</v>
      </c>
      <c r="C73" t="s">
        <v>398</v>
      </c>
      <c r="D73" t="s">
        <v>494</v>
      </c>
      <c r="E73" t="s">
        <v>95</v>
      </c>
      <c r="F73" t="s">
        <v>400</v>
      </c>
      <c r="G73" t="str">
        <f t="shared" si="1"/>
        <v>108</v>
      </c>
      <c r="H73" t="s">
        <v>184</v>
      </c>
      <c r="I73" t="e">
        <f>VLOOKUP(H73,'Location Master'!A:C,1,)</f>
        <v>#N/A</v>
      </c>
      <c r="J73" t="e">
        <f>VLOOKUP(H73,'Location Master'!F:H,1,)</f>
        <v>#N/A</v>
      </c>
      <c r="K73" t="str">
        <f>VLOOKUP(H73,'Location Master'!K:M,1,)</f>
        <v>108</v>
      </c>
      <c r="M73" t="str">
        <f>_xlfn.IFNA((VLOOKUP(A73,'Locations - do not add'!A:B,2,FALSE)),"")</f>
        <v/>
      </c>
    </row>
    <row r="74" spans="1:13" x14ac:dyDescent="0.25">
      <c r="A74" t="s">
        <v>495</v>
      </c>
      <c r="B74" t="s">
        <v>488</v>
      </c>
      <c r="C74" t="s">
        <v>398</v>
      </c>
      <c r="D74" t="s">
        <v>51</v>
      </c>
      <c r="E74" t="s">
        <v>95</v>
      </c>
      <c r="F74" t="s">
        <v>400</v>
      </c>
      <c r="G74" t="str">
        <f t="shared" si="1"/>
        <v>109</v>
      </c>
      <c r="H74" t="s">
        <v>50</v>
      </c>
      <c r="I74" t="e">
        <f>VLOOKUP(H74,'Location Master'!A:C,1,)</f>
        <v>#N/A</v>
      </c>
      <c r="J74" t="e">
        <f>VLOOKUP(H74,'Location Master'!F:H,1,)</f>
        <v>#N/A</v>
      </c>
      <c r="K74" t="e">
        <f>VLOOKUP(H74,'Location Master'!K:M,1,)</f>
        <v>#N/A</v>
      </c>
      <c r="M74" t="str">
        <f>_xlfn.IFNA((VLOOKUP(A74,'Locations - do not add'!A:B,2,FALSE)),"")</f>
        <v/>
      </c>
    </row>
    <row r="75" spans="1:13" x14ac:dyDescent="0.25">
      <c r="A75" t="s">
        <v>496</v>
      </c>
      <c r="B75" t="s">
        <v>488</v>
      </c>
      <c r="C75" t="s">
        <v>398</v>
      </c>
      <c r="D75" t="s">
        <v>53</v>
      </c>
      <c r="E75" t="s">
        <v>96</v>
      </c>
      <c r="F75" t="s">
        <v>400</v>
      </c>
      <c r="G75" t="str">
        <f t="shared" si="1"/>
        <v>110</v>
      </c>
      <c r="H75" t="s">
        <v>52</v>
      </c>
      <c r="I75" t="e">
        <f>VLOOKUP(H75,'Location Master'!A:C,1,)</f>
        <v>#N/A</v>
      </c>
      <c r="J75" t="e">
        <f>VLOOKUP(H75,'Location Master'!F:H,1,)</f>
        <v>#N/A</v>
      </c>
      <c r="K75" t="str">
        <f>VLOOKUP(H75,'Location Master'!K:M,1,)</f>
        <v>110</v>
      </c>
      <c r="M75" t="str">
        <f>_xlfn.IFNA((VLOOKUP(A75,'Locations - do not add'!A:B,2,FALSE)),"")</f>
        <v/>
      </c>
    </row>
    <row r="76" spans="1:13" x14ac:dyDescent="0.25">
      <c r="A76" t="s">
        <v>497</v>
      </c>
      <c r="B76" t="s">
        <v>498</v>
      </c>
      <c r="C76" t="s">
        <v>398</v>
      </c>
      <c r="D76" t="s">
        <v>87</v>
      </c>
      <c r="E76" t="s">
        <v>98</v>
      </c>
      <c r="F76" t="s">
        <v>400</v>
      </c>
      <c r="G76" t="str">
        <f t="shared" si="1"/>
        <v>111</v>
      </c>
      <c r="H76" t="s">
        <v>107</v>
      </c>
      <c r="I76" t="e">
        <f>VLOOKUP(H76,'Location Master'!A:C,1,)</f>
        <v>#N/A</v>
      </c>
      <c r="J76" t="e">
        <f>VLOOKUP(H76,'Location Master'!F:H,1,)</f>
        <v>#N/A</v>
      </c>
      <c r="K76" t="str">
        <f>VLOOKUP(H76,'Location Master'!K:M,1,)</f>
        <v>111</v>
      </c>
      <c r="M76" t="str">
        <f>_xlfn.IFNA((VLOOKUP(A76,'Locations - do not add'!A:B,2,FALSE)),"")</f>
        <v/>
      </c>
    </row>
    <row r="77" spans="1:13" x14ac:dyDescent="0.25">
      <c r="A77" t="s">
        <v>499</v>
      </c>
      <c r="B77" t="s">
        <v>488</v>
      </c>
      <c r="C77" t="s">
        <v>398</v>
      </c>
      <c r="D77" t="s">
        <v>500</v>
      </c>
      <c r="E77" t="s">
        <v>97</v>
      </c>
      <c r="F77" t="s">
        <v>400</v>
      </c>
      <c r="G77" t="str">
        <f t="shared" si="1"/>
        <v>112</v>
      </c>
      <c r="H77" t="s">
        <v>55</v>
      </c>
      <c r="I77" t="e">
        <f>VLOOKUP(H77,'Location Master'!A:C,1,)</f>
        <v>#N/A</v>
      </c>
      <c r="J77" t="e">
        <f>VLOOKUP(H77,'Location Master'!F:H,1,)</f>
        <v>#N/A</v>
      </c>
      <c r="K77" t="str">
        <f>VLOOKUP(H77,'Location Master'!K:M,1,)</f>
        <v>112</v>
      </c>
      <c r="M77" t="str">
        <f>_xlfn.IFNA((VLOOKUP(A77,'Locations - do not add'!A:B,2,FALSE)),"")</f>
        <v/>
      </c>
    </row>
    <row r="78" spans="1:13" x14ac:dyDescent="0.25">
      <c r="A78" t="s">
        <v>501</v>
      </c>
      <c r="B78" t="s">
        <v>488</v>
      </c>
      <c r="C78" t="s">
        <v>398</v>
      </c>
      <c r="D78" t="s">
        <v>60</v>
      </c>
      <c r="E78" t="s">
        <v>93</v>
      </c>
      <c r="F78" t="s">
        <v>400</v>
      </c>
      <c r="G78" t="str">
        <f t="shared" si="1"/>
        <v>116</v>
      </c>
      <c r="H78" t="s">
        <v>59</v>
      </c>
      <c r="I78" t="e">
        <f>VLOOKUP(H78,'Location Master'!A:C,1,)</f>
        <v>#N/A</v>
      </c>
      <c r="J78" t="e">
        <f>VLOOKUP(H78,'Location Master'!F:H,1,)</f>
        <v>#N/A</v>
      </c>
      <c r="K78" t="str">
        <f>VLOOKUP(H78,'Location Master'!K:M,1,)</f>
        <v>116</v>
      </c>
      <c r="M78" t="str">
        <f>_xlfn.IFNA((VLOOKUP(A78,'Locations - do not add'!A:B,2,FALSE)),"")</f>
        <v/>
      </c>
    </row>
    <row r="79" spans="1:13" x14ac:dyDescent="0.25">
      <c r="A79" t="s">
        <v>502</v>
      </c>
      <c r="B79" t="s">
        <v>488</v>
      </c>
      <c r="C79" t="s">
        <v>398</v>
      </c>
      <c r="D79" t="s">
        <v>503</v>
      </c>
      <c r="E79" t="s">
        <v>94</v>
      </c>
      <c r="F79" t="s">
        <v>400</v>
      </c>
      <c r="G79" t="str">
        <f t="shared" si="1"/>
        <v>117</v>
      </c>
      <c r="H79" t="s">
        <v>90</v>
      </c>
      <c r="I79" t="e">
        <f>VLOOKUP(H79,'Location Master'!A:C,1,)</f>
        <v>#N/A</v>
      </c>
      <c r="J79" t="e">
        <f>VLOOKUP(H79,'Location Master'!F:H,1,)</f>
        <v>#N/A</v>
      </c>
      <c r="K79" t="str">
        <f>VLOOKUP(H79,'Location Master'!K:M,1,)</f>
        <v>117</v>
      </c>
      <c r="M79" t="str">
        <f>_xlfn.IFNA((VLOOKUP(A79,'Locations - do not add'!A:B,2,FALSE)),"")</f>
        <v/>
      </c>
    </row>
    <row r="80" spans="1:13" x14ac:dyDescent="0.25">
      <c r="A80" t="s">
        <v>504</v>
      </c>
      <c r="B80" t="s">
        <v>488</v>
      </c>
      <c r="C80" t="s">
        <v>398</v>
      </c>
      <c r="D80" t="s">
        <v>503</v>
      </c>
      <c r="E80" t="s">
        <v>94</v>
      </c>
      <c r="F80" t="s">
        <v>400</v>
      </c>
      <c r="G80" t="str">
        <f t="shared" si="1"/>
        <v>118</v>
      </c>
      <c r="H80" t="s">
        <v>91</v>
      </c>
      <c r="I80" t="e">
        <f>VLOOKUP(H80,'Location Master'!A:C,1,)</f>
        <v>#N/A</v>
      </c>
      <c r="J80" t="e">
        <f>VLOOKUP(H80,'Location Master'!F:H,1,)</f>
        <v>#N/A</v>
      </c>
      <c r="K80" t="str">
        <f>VLOOKUP(H80,'Location Master'!K:M,1,)</f>
        <v>118</v>
      </c>
      <c r="M80" t="str">
        <f>_xlfn.IFNA((VLOOKUP(A80,'Locations - do not add'!A:B,2,FALSE)),"")</f>
        <v/>
      </c>
    </row>
    <row r="81" spans="1:13" x14ac:dyDescent="0.25">
      <c r="A81" t="s">
        <v>505</v>
      </c>
      <c r="B81" t="s">
        <v>506</v>
      </c>
      <c r="C81" t="s">
        <v>398</v>
      </c>
      <c r="D81" t="s">
        <v>248</v>
      </c>
      <c r="E81" t="s">
        <v>93</v>
      </c>
      <c r="F81" t="s">
        <v>400</v>
      </c>
      <c r="G81" t="str">
        <f t="shared" si="1"/>
        <v>120</v>
      </c>
      <c r="H81" t="s">
        <v>88</v>
      </c>
      <c r="I81" t="e">
        <f>VLOOKUP(H81,'Location Master'!A:C,1,)</f>
        <v>#N/A</v>
      </c>
      <c r="J81" t="e">
        <f>VLOOKUP(H81,'Location Master'!F:H,1,)</f>
        <v>#N/A</v>
      </c>
      <c r="K81" t="str">
        <f>VLOOKUP(H81,'Location Master'!K:M,1,)</f>
        <v>120</v>
      </c>
      <c r="M81" t="str">
        <f>_xlfn.IFNA((VLOOKUP(A81,'Locations - do not add'!A:B,2,FALSE)),"")</f>
        <v/>
      </c>
    </row>
    <row r="82" spans="1:13" x14ac:dyDescent="0.25">
      <c r="A82" t="s">
        <v>507</v>
      </c>
      <c r="B82" t="s">
        <v>488</v>
      </c>
      <c r="C82" t="s">
        <v>398</v>
      </c>
      <c r="D82" t="s">
        <v>248</v>
      </c>
      <c r="E82" t="s">
        <v>93</v>
      </c>
      <c r="F82" t="s">
        <v>400</v>
      </c>
      <c r="G82" t="str">
        <f t="shared" si="1"/>
        <v>120</v>
      </c>
      <c r="H82" t="s">
        <v>88</v>
      </c>
      <c r="I82" t="e">
        <f>VLOOKUP(H82,'Location Master'!A:C,1,)</f>
        <v>#N/A</v>
      </c>
      <c r="J82" t="e">
        <f>VLOOKUP(H82,'Location Master'!F:H,1,)</f>
        <v>#N/A</v>
      </c>
      <c r="K82" t="str">
        <f>VLOOKUP(H82,'Location Master'!K:M,1,)</f>
        <v>120</v>
      </c>
      <c r="M82" t="str">
        <f>_xlfn.IFNA((VLOOKUP(A82,'Locations - do not add'!A:B,2,FALSE)),"")</f>
        <v/>
      </c>
    </row>
    <row r="83" spans="1:13" x14ac:dyDescent="0.25">
      <c r="A83" t="s">
        <v>508</v>
      </c>
      <c r="B83" t="s">
        <v>488</v>
      </c>
      <c r="C83" t="s">
        <v>398</v>
      </c>
      <c r="D83" t="s">
        <v>398</v>
      </c>
      <c r="E83" t="s">
        <v>398</v>
      </c>
      <c r="F83" t="s">
        <v>400</v>
      </c>
      <c r="G83" t="str">
        <f t="shared" si="1"/>
        <v>121</v>
      </c>
      <c r="H83" t="s">
        <v>371</v>
      </c>
      <c r="I83" t="e">
        <f>VLOOKUP(H83,'Location Master'!A:C,1,)</f>
        <v>#N/A</v>
      </c>
      <c r="J83" t="e">
        <f>VLOOKUP(H83,'Location Master'!F:H,1,)</f>
        <v>#N/A</v>
      </c>
      <c r="K83" t="str">
        <f>VLOOKUP(H83,'Location Master'!K:M,1,)</f>
        <v>121</v>
      </c>
      <c r="M83" t="str">
        <f>_xlfn.IFNA((VLOOKUP(A83,'Locations - do not add'!A:B,2,FALSE)),"")</f>
        <v/>
      </c>
    </row>
    <row r="84" spans="1:13" x14ac:dyDescent="0.25">
      <c r="A84" t="s">
        <v>509</v>
      </c>
      <c r="B84" t="s">
        <v>506</v>
      </c>
      <c r="C84" t="s">
        <v>398</v>
      </c>
      <c r="D84" t="s">
        <v>398</v>
      </c>
      <c r="E84" t="s">
        <v>398</v>
      </c>
      <c r="F84" t="s">
        <v>400</v>
      </c>
      <c r="G84" t="str">
        <f t="shared" si="1"/>
        <v>121</v>
      </c>
      <c r="H84" t="s">
        <v>371</v>
      </c>
      <c r="I84" t="e">
        <f>VLOOKUP(H84,'Location Master'!A:C,1,)</f>
        <v>#N/A</v>
      </c>
      <c r="J84" t="e">
        <f>VLOOKUP(H84,'Location Master'!F:H,1,)</f>
        <v>#N/A</v>
      </c>
      <c r="K84" t="str">
        <f>VLOOKUP(H84,'Location Master'!K:M,1,)</f>
        <v>121</v>
      </c>
      <c r="M84" t="str">
        <f>_xlfn.IFNA((VLOOKUP(A84,'Locations - do not add'!A:B,2,FALSE)),"")</f>
        <v/>
      </c>
    </row>
    <row r="85" spans="1:13" x14ac:dyDescent="0.25">
      <c r="A85" t="s">
        <v>510</v>
      </c>
      <c r="B85" t="s">
        <v>488</v>
      </c>
      <c r="C85" t="s">
        <v>398</v>
      </c>
      <c r="D85" t="s">
        <v>489</v>
      </c>
      <c r="E85" t="s">
        <v>93</v>
      </c>
      <c r="F85" t="s">
        <v>400</v>
      </c>
      <c r="G85" t="str">
        <f t="shared" si="1"/>
        <v>122</v>
      </c>
      <c r="H85" t="s">
        <v>372</v>
      </c>
      <c r="I85" t="e">
        <f>VLOOKUP(H85,'Location Master'!A:C,1,)</f>
        <v>#N/A</v>
      </c>
      <c r="J85" t="e">
        <f>VLOOKUP(H85,'Location Master'!F:H,1,)</f>
        <v>#N/A</v>
      </c>
      <c r="K85" t="str">
        <f>VLOOKUP(H85,'Location Master'!K:M,1,)</f>
        <v>122</v>
      </c>
      <c r="M85" t="str">
        <f>_xlfn.IFNA((VLOOKUP(A85,'Locations - do not add'!A:B,2,FALSE)),"")</f>
        <v/>
      </c>
    </row>
    <row r="86" spans="1:13" x14ac:dyDescent="0.25">
      <c r="A86" t="s">
        <v>511</v>
      </c>
      <c r="B86" t="s">
        <v>506</v>
      </c>
      <c r="C86" t="s">
        <v>398</v>
      </c>
      <c r="D86" t="s">
        <v>489</v>
      </c>
      <c r="E86" t="s">
        <v>93</v>
      </c>
      <c r="F86" t="s">
        <v>400</v>
      </c>
      <c r="G86" t="str">
        <f t="shared" si="1"/>
        <v>122</v>
      </c>
      <c r="H86" t="s">
        <v>372</v>
      </c>
      <c r="I86" t="e">
        <f>VLOOKUP(H86,'Location Master'!A:C,1,)</f>
        <v>#N/A</v>
      </c>
      <c r="J86" t="e">
        <f>VLOOKUP(H86,'Location Master'!F:H,1,)</f>
        <v>#N/A</v>
      </c>
      <c r="K86" t="str">
        <f>VLOOKUP(H86,'Location Master'!K:M,1,)</f>
        <v>122</v>
      </c>
      <c r="M86" t="str">
        <f>_xlfn.IFNA((VLOOKUP(A86,'Locations - do not add'!A:B,2,FALSE)),"")</f>
        <v/>
      </c>
    </row>
    <row r="87" spans="1:13" x14ac:dyDescent="0.25">
      <c r="A87" t="s">
        <v>512</v>
      </c>
      <c r="B87" t="s">
        <v>488</v>
      </c>
      <c r="C87" t="s">
        <v>398</v>
      </c>
      <c r="D87" t="s">
        <v>398</v>
      </c>
      <c r="E87" t="s">
        <v>398</v>
      </c>
      <c r="F87" t="s">
        <v>400</v>
      </c>
      <c r="G87" t="str">
        <f t="shared" si="1"/>
        <v>123</v>
      </c>
      <c r="H87" t="s">
        <v>719</v>
      </c>
      <c r="I87" t="e">
        <f>VLOOKUP(H87,'Location Master'!A:C,1,)</f>
        <v>#N/A</v>
      </c>
      <c r="J87" t="e">
        <f>VLOOKUP(H87,'Location Master'!F:H,1,)</f>
        <v>#N/A</v>
      </c>
      <c r="K87" t="str">
        <f>VLOOKUP(H87,'Location Master'!K:M,1,)</f>
        <v>123</v>
      </c>
      <c r="L87" s="87" t="s">
        <v>827</v>
      </c>
      <c r="M87" t="str">
        <f>_xlfn.IFNA((VLOOKUP(A87,'Locations - do not add'!A:B,2,FALSE)),"")</f>
        <v/>
      </c>
    </row>
    <row r="88" spans="1:13" x14ac:dyDescent="0.25">
      <c r="A88" t="s">
        <v>513</v>
      </c>
      <c r="B88" t="s">
        <v>488</v>
      </c>
      <c r="C88" t="s">
        <v>398</v>
      </c>
      <c r="D88" t="s">
        <v>281</v>
      </c>
      <c r="E88" t="s">
        <v>282</v>
      </c>
      <c r="F88" t="s">
        <v>400</v>
      </c>
      <c r="G88" t="str">
        <f t="shared" si="1"/>
        <v>126</v>
      </c>
      <c r="H88" t="s">
        <v>280</v>
      </c>
      <c r="I88" t="e">
        <f>VLOOKUP(H88,'Location Master'!A:C,1,)</f>
        <v>#N/A</v>
      </c>
      <c r="J88" t="e">
        <f>VLOOKUP(H88,'Location Master'!F:H,1,)</f>
        <v>#N/A</v>
      </c>
      <c r="K88" t="str">
        <f>VLOOKUP(H88,'Location Master'!K:M,1,)</f>
        <v>126</v>
      </c>
      <c r="M88" t="str">
        <f>_xlfn.IFNA((VLOOKUP(A88,'Locations - do not add'!A:B,2,FALSE)),"")</f>
        <v/>
      </c>
    </row>
    <row r="89" spans="1:13" x14ac:dyDescent="0.25">
      <c r="A89" t="s">
        <v>514</v>
      </c>
      <c r="B89" t="s">
        <v>506</v>
      </c>
      <c r="C89" t="s">
        <v>398</v>
      </c>
      <c r="D89" t="s">
        <v>281</v>
      </c>
      <c r="E89" t="s">
        <v>282</v>
      </c>
      <c r="F89" t="s">
        <v>400</v>
      </c>
      <c r="G89" t="str">
        <f t="shared" si="1"/>
        <v>126</v>
      </c>
      <c r="H89" t="s">
        <v>280</v>
      </c>
      <c r="I89" t="e">
        <f>VLOOKUP(H89,'Location Master'!A:C,1,)</f>
        <v>#N/A</v>
      </c>
      <c r="J89" t="e">
        <f>VLOOKUP(H89,'Location Master'!F:H,1,)</f>
        <v>#N/A</v>
      </c>
      <c r="K89" t="str">
        <f>VLOOKUP(H89,'Location Master'!K:M,1,)</f>
        <v>126</v>
      </c>
      <c r="M89" t="str">
        <f>_xlfn.IFNA((VLOOKUP(A89,'Locations - do not add'!A:B,2,FALSE)),"")</f>
        <v/>
      </c>
    </row>
    <row r="90" spans="1:13" x14ac:dyDescent="0.25">
      <c r="A90" t="s">
        <v>515</v>
      </c>
      <c r="B90" t="s">
        <v>488</v>
      </c>
      <c r="C90" t="s">
        <v>398</v>
      </c>
      <c r="D90" t="s">
        <v>284</v>
      </c>
      <c r="E90" t="s">
        <v>285</v>
      </c>
      <c r="F90" t="s">
        <v>400</v>
      </c>
      <c r="G90" t="str">
        <f t="shared" si="1"/>
        <v>127</v>
      </c>
      <c r="H90" t="s">
        <v>283</v>
      </c>
      <c r="I90" t="e">
        <f>VLOOKUP(H90,'Location Master'!A:C,1,)</f>
        <v>#N/A</v>
      </c>
      <c r="J90" t="e">
        <f>VLOOKUP(H90,'Location Master'!F:H,1,)</f>
        <v>#N/A</v>
      </c>
      <c r="K90" t="str">
        <f>VLOOKUP(H90,'Location Master'!K:M,1,)</f>
        <v>127</v>
      </c>
      <c r="M90" t="str">
        <f>_xlfn.IFNA((VLOOKUP(A90,'Locations - do not add'!A:B,2,FALSE)),"")</f>
        <v/>
      </c>
    </row>
    <row r="91" spans="1:13" x14ac:dyDescent="0.25">
      <c r="A91" t="s">
        <v>516</v>
      </c>
      <c r="B91" t="s">
        <v>506</v>
      </c>
      <c r="C91" t="s">
        <v>398</v>
      </c>
      <c r="D91" t="s">
        <v>284</v>
      </c>
      <c r="E91" t="s">
        <v>285</v>
      </c>
      <c r="F91" t="s">
        <v>400</v>
      </c>
      <c r="G91" t="str">
        <f t="shared" si="1"/>
        <v>127</v>
      </c>
      <c r="H91" t="s">
        <v>283</v>
      </c>
      <c r="I91" t="e">
        <f>VLOOKUP(H91,'Location Master'!A:C,1,)</f>
        <v>#N/A</v>
      </c>
      <c r="J91" t="e">
        <f>VLOOKUP(H91,'Location Master'!F:H,1,)</f>
        <v>#N/A</v>
      </c>
      <c r="K91" t="str">
        <f>VLOOKUP(H91,'Location Master'!K:M,1,)</f>
        <v>127</v>
      </c>
      <c r="M91" t="str">
        <f>_xlfn.IFNA((VLOOKUP(A91,'Locations - do not add'!A:B,2,FALSE)),"")</f>
        <v/>
      </c>
    </row>
    <row r="92" spans="1:13" x14ac:dyDescent="0.25">
      <c r="A92" t="s">
        <v>517</v>
      </c>
      <c r="B92" t="s">
        <v>488</v>
      </c>
      <c r="C92" t="s">
        <v>398</v>
      </c>
      <c r="D92" t="s">
        <v>293</v>
      </c>
      <c r="E92" t="s">
        <v>294</v>
      </c>
      <c r="F92" t="s">
        <v>400</v>
      </c>
      <c r="G92" t="str">
        <f t="shared" si="1"/>
        <v>129</v>
      </c>
      <c r="H92" t="s">
        <v>292</v>
      </c>
      <c r="I92" t="e">
        <f>VLOOKUP(H92,'Location Master'!A:C,1,)</f>
        <v>#N/A</v>
      </c>
      <c r="J92" t="e">
        <f>VLOOKUP(H92,'Location Master'!F:H,1,)</f>
        <v>#N/A</v>
      </c>
      <c r="K92" t="str">
        <f>VLOOKUP(H92,'Location Master'!K:M,1,)</f>
        <v>129</v>
      </c>
      <c r="M92" t="str">
        <f>_xlfn.IFNA((VLOOKUP(A92,'Locations - do not add'!A:B,2,FALSE)),"")</f>
        <v/>
      </c>
    </row>
    <row r="93" spans="1:13" x14ac:dyDescent="0.25">
      <c r="A93" t="s">
        <v>518</v>
      </c>
      <c r="B93" t="s">
        <v>506</v>
      </c>
      <c r="C93" t="s">
        <v>398</v>
      </c>
      <c r="D93" t="s">
        <v>293</v>
      </c>
      <c r="E93" t="s">
        <v>294</v>
      </c>
      <c r="F93" t="s">
        <v>400</v>
      </c>
      <c r="G93" t="str">
        <f t="shared" si="1"/>
        <v>129</v>
      </c>
      <c r="H93" t="s">
        <v>292</v>
      </c>
      <c r="I93" t="e">
        <f>VLOOKUP(H93,'Location Master'!A:C,1,)</f>
        <v>#N/A</v>
      </c>
      <c r="J93" t="e">
        <f>VLOOKUP(H93,'Location Master'!F:H,1,)</f>
        <v>#N/A</v>
      </c>
      <c r="K93" t="str">
        <f>VLOOKUP(H93,'Location Master'!K:M,1,)</f>
        <v>129</v>
      </c>
      <c r="M93" t="str">
        <f>_xlfn.IFNA((VLOOKUP(A93,'Locations - do not add'!A:B,2,FALSE)),"")</f>
        <v/>
      </c>
    </row>
    <row r="94" spans="1:13" x14ac:dyDescent="0.25">
      <c r="A94" t="s">
        <v>519</v>
      </c>
      <c r="B94" t="s">
        <v>520</v>
      </c>
      <c r="C94" t="s">
        <v>398</v>
      </c>
      <c r="D94" t="s">
        <v>60</v>
      </c>
      <c r="E94" t="s">
        <v>93</v>
      </c>
      <c r="F94" t="s">
        <v>400</v>
      </c>
      <c r="G94" t="str">
        <f t="shared" si="1"/>
        <v>130</v>
      </c>
      <c r="H94" t="s">
        <v>247</v>
      </c>
      <c r="I94" t="e">
        <f>VLOOKUP(H94,'Location Master'!A:C,1,)</f>
        <v>#N/A</v>
      </c>
      <c r="J94" t="e">
        <f>VLOOKUP(H94,'Location Master'!F:H,1,)</f>
        <v>#N/A</v>
      </c>
      <c r="K94" t="e">
        <f>VLOOKUP(H94,'Location Master'!K:M,1,)</f>
        <v>#N/A</v>
      </c>
      <c r="M94" t="str">
        <f>_xlfn.IFNA((VLOOKUP(A94,'Locations - do not add'!A:B,2,FALSE)),"")</f>
        <v/>
      </c>
    </row>
    <row r="95" spans="1:13" x14ac:dyDescent="0.25">
      <c r="A95" t="s">
        <v>521</v>
      </c>
      <c r="B95" t="s">
        <v>520</v>
      </c>
      <c r="C95" t="s">
        <v>398</v>
      </c>
      <c r="D95" t="s">
        <v>522</v>
      </c>
      <c r="E95" t="s">
        <v>93</v>
      </c>
      <c r="F95" t="s">
        <v>400</v>
      </c>
      <c r="G95" t="str">
        <f t="shared" si="1"/>
        <v>131</v>
      </c>
      <c r="H95" t="s">
        <v>164</v>
      </c>
      <c r="I95" t="e">
        <f>VLOOKUP(H95,'Location Master'!A:C,1,)</f>
        <v>#N/A</v>
      </c>
      <c r="J95" t="e">
        <f>VLOOKUP(H95,'Location Master'!F:H,1,)</f>
        <v>#N/A</v>
      </c>
      <c r="K95" t="str">
        <f>VLOOKUP(H95,'Location Master'!K:M,1,)</f>
        <v>131</v>
      </c>
      <c r="M95" t="str">
        <f>_xlfn.IFNA((VLOOKUP(A95,'Locations - do not add'!A:B,2,FALSE)),"")</f>
        <v/>
      </c>
    </row>
    <row r="96" spans="1:13" x14ac:dyDescent="0.25">
      <c r="A96" t="s">
        <v>523</v>
      </c>
      <c r="B96" t="s">
        <v>520</v>
      </c>
      <c r="C96" t="s">
        <v>398</v>
      </c>
      <c r="D96" t="s">
        <v>459</v>
      </c>
      <c r="E96" t="s">
        <v>93</v>
      </c>
      <c r="F96" t="s">
        <v>400</v>
      </c>
      <c r="G96" t="str">
        <f t="shared" si="1"/>
        <v>132</v>
      </c>
      <c r="H96" t="s">
        <v>166</v>
      </c>
      <c r="I96" t="e">
        <f>VLOOKUP(H96,'Location Master'!A:C,1,)</f>
        <v>#N/A</v>
      </c>
      <c r="J96" t="e">
        <f>VLOOKUP(H96,'Location Master'!F:H,1,)</f>
        <v>#N/A</v>
      </c>
      <c r="K96" t="str">
        <f>VLOOKUP(H96,'Location Master'!K:M,1,)</f>
        <v>132</v>
      </c>
      <c r="M96" t="str">
        <f>_xlfn.IFNA((VLOOKUP(A96,'Locations - do not add'!A:B,2,FALSE)),"")</f>
        <v/>
      </c>
    </row>
    <row r="97" spans="1:13" x14ac:dyDescent="0.25">
      <c r="A97" t="s">
        <v>524</v>
      </c>
      <c r="B97" t="s">
        <v>520</v>
      </c>
      <c r="C97" t="s">
        <v>398</v>
      </c>
      <c r="D97" t="s">
        <v>167</v>
      </c>
      <c r="E97" t="s">
        <v>93</v>
      </c>
      <c r="F97" t="s">
        <v>400</v>
      </c>
      <c r="G97" t="str">
        <f t="shared" si="1"/>
        <v>133</v>
      </c>
      <c r="H97" t="s">
        <v>168</v>
      </c>
      <c r="I97" t="e">
        <f>VLOOKUP(H97,'Location Master'!A:C,1,)</f>
        <v>#N/A</v>
      </c>
      <c r="J97" t="e">
        <f>VLOOKUP(H97,'Location Master'!F:H,1,)</f>
        <v>#N/A</v>
      </c>
      <c r="K97" t="str">
        <f>VLOOKUP(H97,'Location Master'!K:M,1,)</f>
        <v>133</v>
      </c>
      <c r="M97" t="str">
        <f>_xlfn.IFNA((VLOOKUP(A97,'Locations - do not add'!A:B,2,FALSE)),"")</f>
        <v/>
      </c>
    </row>
    <row r="98" spans="1:13" x14ac:dyDescent="0.25">
      <c r="A98" t="s">
        <v>525</v>
      </c>
      <c r="B98" t="s">
        <v>520</v>
      </c>
      <c r="C98" t="s">
        <v>398</v>
      </c>
      <c r="D98" t="s">
        <v>60</v>
      </c>
      <c r="E98" t="s">
        <v>93</v>
      </c>
      <c r="F98" t="s">
        <v>400</v>
      </c>
      <c r="G98" t="str">
        <f t="shared" si="1"/>
        <v>134</v>
      </c>
      <c r="H98" t="s">
        <v>173</v>
      </c>
      <c r="I98" t="e">
        <f>VLOOKUP(H98,'Location Master'!A:C,1,)</f>
        <v>#N/A</v>
      </c>
      <c r="J98" t="e">
        <f>VLOOKUP(H98,'Location Master'!F:H,1,)</f>
        <v>#N/A</v>
      </c>
      <c r="K98" t="str">
        <f>VLOOKUP(H98,'Location Master'!K:M,1,)</f>
        <v>134</v>
      </c>
      <c r="M98" t="str">
        <f>_xlfn.IFNA((VLOOKUP(A98,'Locations - do not add'!A:B,2,FALSE)),"")</f>
        <v/>
      </c>
    </row>
    <row r="99" spans="1:13" x14ac:dyDescent="0.25">
      <c r="A99" t="s">
        <v>526</v>
      </c>
      <c r="B99" t="s">
        <v>520</v>
      </c>
      <c r="C99" t="s">
        <v>398</v>
      </c>
      <c r="D99" t="s">
        <v>412</v>
      </c>
      <c r="E99" t="s">
        <v>93</v>
      </c>
      <c r="F99" t="s">
        <v>400</v>
      </c>
      <c r="G99" t="str">
        <f t="shared" si="1"/>
        <v>135</v>
      </c>
      <c r="H99" t="s">
        <v>227</v>
      </c>
      <c r="I99" t="e">
        <f>VLOOKUP(H99,'Location Master'!A:C,1,)</f>
        <v>#N/A</v>
      </c>
      <c r="J99" t="e">
        <f>VLOOKUP(H99,'Location Master'!F:H,1,)</f>
        <v>#N/A</v>
      </c>
      <c r="K99" t="str">
        <f>VLOOKUP(H99,'Location Master'!K:M,1,)</f>
        <v>135</v>
      </c>
      <c r="M99" t="str">
        <f>_xlfn.IFNA((VLOOKUP(A99,'Locations - do not add'!A:B,2,FALSE)),"")</f>
        <v/>
      </c>
    </row>
    <row r="100" spans="1:13" x14ac:dyDescent="0.25">
      <c r="A100" t="s">
        <v>527</v>
      </c>
      <c r="B100" t="s">
        <v>520</v>
      </c>
      <c r="C100" t="s">
        <v>398</v>
      </c>
      <c r="D100" t="s">
        <v>246</v>
      </c>
      <c r="E100" t="s">
        <v>93</v>
      </c>
      <c r="F100" t="s">
        <v>400</v>
      </c>
      <c r="G100" t="str">
        <f t="shared" si="1"/>
        <v>136</v>
      </c>
      <c r="H100" t="s">
        <v>245</v>
      </c>
      <c r="I100" t="e">
        <f>VLOOKUP(H100,'Location Master'!A:C,1,)</f>
        <v>#N/A</v>
      </c>
      <c r="J100" t="e">
        <f>VLOOKUP(H100,'Location Master'!F:H,1,)</f>
        <v>#N/A</v>
      </c>
      <c r="K100" t="str">
        <f>VLOOKUP(H100,'Location Master'!K:M,1,)</f>
        <v>136</v>
      </c>
      <c r="M100" t="str">
        <f>_xlfn.IFNA((VLOOKUP(A100,'Locations - do not add'!A:B,2,FALSE)),"")</f>
        <v/>
      </c>
    </row>
    <row r="101" spans="1:13" x14ac:dyDescent="0.25">
      <c r="A101" t="s">
        <v>528</v>
      </c>
      <c r="B101" t="s">
        <v>520</v>
      </c>
      <c r="C101" t="s">
        <v>398</v>
      </c>
      <c r="D101" t="s">
        <v>226</v>
      </c>
      <c r="E101" t="s">
        <v>94</v>
      </c>
      <c r="F101" t="s">
        <v>400</v>
      </c>
      <c r="G101" t="str">
        <f t="shared" si="1"/>
        <v>137</v>
      </c>
      <c r="H101" t="s">
        <v>225</v>
      </c>
      <c r="I101" t="e">
        <f>VLOOKUP(H101,'Location Master'!A:C,1,)</f>
        <v>#N/A</v>
      </c>
      <c r="J101" t="e">
        <f>VLOOKUP(H101,'Location Master'!F:H,1,)</f>
        <v>#N/A</v>
      </c>
      <c r="K101" t="str">
        <f>VLOOKUP(H101,'Location Master'!K:M,1,)</f>
        <v>137</v>
      </c>
      <c r="M101" t="str">
        <f>_xlfn.IFNA((VLOOKUP(A101,'Locations - do not add'!A:B,2,FALSE)),"")</f>
        <v/>
      </c>
    </row>
    <row r="102" spans="1:13" x14ac:dyDescent="0.25">
      <c r="A102" t="s">
        <v>529</v>
      </c>
      <c r="B102" t="s">
        <v>520</v>
      </c>
      <c r="C102" t="s">
        <v>398</v>
      </c>
      <c r="D102" t="s">
        <v>130</v>
      </c>
      <c r="E102" t="s">
        <v>93</v>
      </c>
      <c r="F102" t="s">
        <v>400</v>
      </c>
      <c r="G102" t="str">
        <f t="shared" si="1"/>
        <v>138</v>
      </c>
      <c r="H102" t="s">
        <v>224</v>
      </c>
      <c r="I102" t="e">
        <f>VLOOKUP(H102,'Location Master'!A:C,1,)</f>
        <v>#N/A</v>
      </c>
      <c r="J102" t="e">
        <f>VLOOKUP(H102,'Location Master'!F:H,1,)</f>
        <v>#N/A</v>
      </c>
      <c r="K102" t="e">
        <f>VLOOKUP(H102,'Location Master'!K:M,1,)</f>
        <v>#N/A</v>
      </c>
      <c r="M102" t="str">
        <f>_xlfn.IFNA((VLOOKUP(A102,'Locations - do not add'!A:B,2,FALSE)),"")</f>
        <v/>
      </c>
    </row>
    <row r="103" spans="1:13" x14ac:dyDescent="0.25">
      <c r="A103" t="s">
        <v>530</v>
      </c>
      <c r="B103" t="s">
        <v>520</v>
      </c>
      <c r="C103" t="s">
        <v>398</v>
      </c>
      <c r="D103" t="s">
        <v>236</v>
      </c>
      <c r="E103" t="s">
        <v>93</v>
      </c>
      <c r="F103" t="s">
        <v>400</v>
      </c>
      <c r="G103" t="str">
        <f t="shared" si="1"/>
        <v>139</v>
      </c>
      <c r="H103" t="s">
        <v>235</v>
      </c>
      <c r="I103" t="e">
        <f>VLOOKUP(H103,'Location Master'!A:C,1,)</f>
        <v>#N/A</v>
      </c>
      <c r="J103" t="e">
        <f>VLOOKUP(H103,'Location Master'!F:H,1,)</f>
        <v>#N/A</v>
      </c>
      <c r="K103" t="str">
        <f>VLOOKUP(H103,'Location Master'!K:M,1,)</f>
        <v>139</v>
      </c>
      <c r="M103" t="str">
        <f>_xlfn.IFNA((VLOOKUP(A103,'Locations - do not add'!A:B,2,FALSE)),"")</f>
        <v/>
      </c>
    </row>
    <row r="104" spans="1:13" x14ac:dyDescent="0.25">
      <c r="A104" t="s">
        <v>531</v>
      </c>
      <c r="B104" t="s">
        <v>520</v>
      </c>
      <c r="C104" t="s">
        <v>398</v>
      </c>
      <c r="D104" t="s">
        <v>432</v>
      </c>
      <c r="E104" t="s">
        <v>93</v>
      </c>
      <c r="F104" t="s">
        <v>400</v>
      </c>
      <c r="G104" t="str">
        <f t="shared" si="1"/>
        <v>140</v>
      </c>
      <c r="H104" t="s">
        <v>258</v>
      </c>
      <c r="I104" t="e">
        <f>VLOOKUP(H104,'Location Master'!A:C,1,)</f>
        <v>#N/A</v>
      </c>
      <c r="J104" t="e">
        <f>VLOOKUP(H104,'Location Master'!F:H,1,)</f>
        <v>#N/A</v>
      </c>
      <c r="K104" t="str">
        <f>VLOOKUP(H104,'Location Master'!K:M,1,)</f>
        <v>140</v>
      </c>
      <c r="M104" t="str">
        <f>_xlfn.IFNA((VLOOKUP(A104,'Locations - do not add'!A:B,2,FALSE)),"")</f>
        <v/>
      </c>
    </row>
    <row r="105" spans="1:13" x14ac:dyDescent="0.25">
      <c r="A105" t="s">
        <v>532</v>
      </c>
      <c r="B105" t="s">
        <v>520</v>
      </c>
      <c r="C105" t="s">
        <v>398</v>
      </c>
      <c r="D105" t="s">
        <v>288</v>
      </c>
      <c r="E105" t="s">
        <v>93</v>
      </c>
      <c r="F105" t="s">
        <v>400</v>
      </c>
      <c r="G105" t="str">
        <f t="shared" si="1"/>
        <v>141</v>
      </c>
      <c r="H105" t="s">
        <v>287</v>
      </c>
      <c r="I105" t="e">
        <f>VLOOKUP(H105,'Location Master'!A:C,1,)</f>
        <v>#N/A</v>
      </c>
      <c r="J105" t="e">
        <f>VLOOKUP(H105,'Location Master'!F:H,1,)</f>
        <v>#N/A</v>
      </c>
      <c r="K105" t="e">
        <f>VLOOKUP(H105,'Location Master'!K:M,1,)</f>
        <v>#N/A</v>
      </c>
      <c r="M105" t="str">
        <f>_xlfn.IFNA((VLOOKUP(A105,'Locations - do not add'!A:B,2,FALSE)),"")</f>
        <v/>
      </c>
    </row>
    <row r="106" spans="1:13" x14ac:dyDescent="0.25">
      <c r="A106" t="s">
        <v>533</v>
      </c>
      <c r="B106" t="s">
        <v>520</v>
      </c>
      <c r="C106" t="s">
        <v>398</v>
      </c>
      <c r="D106" t="s">
        <v>236</v>
      </c>
      <c r="E106" t="s">
        <v>93</v>
      </c>
      <c r="F106" t="s">
        <v>400</v>
      </c>
      <c r="G106" t="str">
        <f t="shared" si="1"/>
        <v>142</v>
      </c>
      <c r="H106" t="s">
        <v>289</v>
      </c>
      <c r="I106" t="e">
        <f>VLOOKUP(H106,'Location Master'!A:C,1,)</f>
        <v>#N/A</v>
      </c>
      <c r="J106" t="e">
        <f>VLOOKUP(H106,'Location Master'!F:H,1,)</f>
        <v>#N/A</v>
      </c>
      <c r="K106" t="str">
        <f>VLOOKUP(H106,'Location Master'!K:M,1,)</f>
        <v>142</v>
      </c>
      <c r="M106" t="str">
        <f>_xlfn.IFNA((VLOOKUP(A106,'Locations - do not add'!A:B,2,FALSE)),"")</f>
        <v/>
      </c>
    </row>
    <row r="107" spans="1:13" x14ac:dyDescent="0.25">
      <c r="A107" t="s">
        <v>534</v>
      </c>
      <c r="B107" t="s">
        <v>520</v>
      </c>
      <c r="C107" t="s">
        <v>398</v>
      </c>
      <c r="D107" t="s">
        <v>291</v>
      </c>
      <c r="E107" t="s">
        <v>93</v>
      </c>
      <c r="F107" t="s">
        <v>400</v>
      </c>
      <c r="G107" t="str">
        <f t="shared" si="1"/>
        <v>143</v>
      </c>
      <c r="H107" t="s">
        <v>290</v>
      </c>
      <c r="I107" t="e">
        <f>VLOOKUP(H107,'Location Master'!A:C,1,)</f>
        <v>#N/A</v>
      </c>
      <c r="J107" t="e">
        <f>VLOOKUP(H107,'Location Master'!F:H,1,)</f>
        <v>#N/A</v>
      </c>
      <c r="K107" t="e">
        <f>VLOOKUP(H107,'Location Master'!K:M,1,)</f>
        <v>#N/A</v>
      </c>
      <c r="M107" t="str">
        <f>_xlfn.IFNA((VLOOKUP(A107,'Locations - do not add'!A:B,2,FALSE)),"")</f>
        <v/>
      </c>
    </row>
    <row r="108" spans="1:13" x14ac:dyDescent="0.25">
      <c r="A108" t="s">
        <v>535</v>
      </c>
      <c r="B108" t="s">
        <v>520</v>
      </c>
      <c r="C108" t="s">
        <v>398</v>
      </c>
      <c r="D108" t="s">
        <v>301</v>
      </c>
      <c r="E108" t="s">
        <v>93</v>
      </c>
      <c r="F108" t="s">
        <v>400</v>
      </c>
      <c r="G108" t="str">
        <f t="shared" si="1"/>
        <v>144</v>
      </c>
      <c r="H108" t="s">
        <v>300</v>
      </c>
      <c r="I108" t="e">
        <f>VLOOKUP(H108,'Location Master'!A:C,1,)</f>
        <v>#N/A</v>
      </c>
      <c r="J108" t="e">
        <f>VLOOKUP(H108,'Location Master'!F:H,1,)</f>
        <v>#N/A</v>
      </c>
      <c r="K108" t="str">
        <f>VLOOKUP(H108,'Location Master'!K:M,1,)</f>
        <v>144</v>
      </c>
      <c r="M108" t="str">
        <f>_xlfn.IFNA((VLOOKUP(A108,'Locations - do not add'!A:B,2,FALSE)),"")</f>
        <v/>
      </c>
    </row>
    <row r="109" spans="1:13" x14ac:dyDescent="0.25">
      <c r="A109" t="s">
        <v>536</v>
      </c>
      <c r="B109" t="s">
        <v>520</v>
      </c>
      <c r="C109" t="s">
        <v>398</v>
      </c>
      <c r="D109" t="s">
        <v>301</v>
      </c>
      <c r="E109" t="s">
        <v>93</v>
      </c>
      <c r="F109" t="s">
        <v>400</v>
      </c>
      <c r="G109" t="str">
        <f t="shared" si="1"/>
        <v>145</v>
      </c>
      <c r="H109" t="s">
        <v>309</v>
      </c>
      <c r="I109" t="e">
        <f>VLOOKUP(H109,'Location Master'!A:C,1,)</f>
        <v>#N/A</v>
      </c>
      <c r="J109" t="e">
        <f>VLOOKUP(H109,'Location Master'!F:H,1,)</f>
        <v>#N/A</v>
      </c>
      <c r="K109" t="str">
        <f>VLOOKUP(H109,'Location Master'!K:M,1,)</f>
        <v>145</v>
      </c>
      <c r="M109" t="str">
        <f>_xlfn.IFNA((VLOOKUP(A109,'Locations - do not add'!A:B,2,FALSE)),"")</f>
        <v/>
      </c>
    </row>
    <row r="110" spans="1:13" x14ac:dyDescent="0.25">
      <c r="A110" t="s">
        <v>537</v>
      </c>
      <c r="B110" t="s">
        <v>538</v>
      </c>
      <c r="C110" t="s">
        <v>398</v>
      </c>
      <c r="D110" t="s">
        <v>459</v>
      </c>
      <c r="E110" t="s">
        <v>93</v>
      </c>
      <c r="F110" t="s">
        <v>400</v>
      </c>
      <c r="G110" t="str">
        <f t="shared" si="1"/>
        <v>150</v>
      </c>
      <c r="H110" t="s">
        <v>307</v>
      </c>
      <c r="I110" t="e">
        <f>VLOOKUP(H110,'Location Master'!A:C,1,)</f>
        <v>#N/A</v>
      </c>
      <c r="J110" t="e">
        <f>VLOOKUP(H110,'Location Master'!F:H,1,)</f>
        <v>#N/A</v>
      </c>
      <c r="K110" t="str">
        <f>VLOOKUP(H110,'Location Master'!K:M,1,)</f>
        <v>150</v>
      </c>
      <c r="M110" t="str">
        <f>_xlfn.IFNA((VLOOKUP(A110,'Locations - do not add'!A:B,2,FALSE)),"")</f>
        <v/>
      </c>
    </row>
    <row r="111" spans="1:13" x14ac:dyDescent="0.25">
      <c r="A111" t="s">
        <v>539</v>
      </c>
      <c r="B111" t="s">
        <v>520</v>
      </c>
      <c r="C111" t="s">
        <v>398</v>
      </c>
      <c r="D111" t="s">
        <v>540</v>
      </c>
      <c r="E111" t="s">
        <v>93</v>
      </c>
      <c r="F111" t="s">
        <v>400</v>
      </c>
      <c r="G111" t="str">
        <f t="shared" si="1"/>
        <v>189</v>
      </c>
      <c r="H111" t="s">
        <v>308</v>
      </c>
      <c r="I111" t="e">
        <f>VLOOKUP(H111,'Location Master'!A:C,1,)</f>
        <v>#N/A</v>
      </c>
      <c r="J111" t="e">
        <f>VLOOKUP(H111,'Location Master'!F:H,1,)</f>
        <v>#N/A</v>
      </c>
      <c r="K111" t="e">
        <f>VLOOKUP(H111,'Location Master'!K:M,1,)</f>
        <v>#N/A</v>
      </c>
      <c r="M111" t="str">
        <f>_xlfn.IFNA((VLOOKUP(A111,'Locations - do not add'!A:B,2,FALSE)),"")</f>
        <v/>
      </c>
    </row>
    <row r="112" spans="1:13" x14ac:dyDescent="0.25">
      <c r="A112" t="s">
        <v>541</v>
      </c>
      <c r="B112" t="s">
        <v>488</v>
      </c>
      <c r="C112" t="s">
        <v>398</v>
      </c>
      <c r="D112" t="s">
        <v>60</v>
      </c>
      <c r="E112" t="s">
        <v>93</v>
      </c>
      <c r="F112" t="s">
        <v>400</v>
      </c>
      <c r="G112" t="str">
        <f t="shared" si="1"/>
        <v>190</v>
      </c>
      <c r="H112" t="s">
        <v>373</v>
      </c>
      <c r="I112" t="e">
        <f>VLOOKUP(H112,'Location Master'!A:C,1,)</f>
        <v>#N/A</v>
      </c>
      <c r="J112" t="e">
        <f>VLOOKUP(H112,'Location Master'!F:H,1,)</f>
        <v>#N/A</v>
      </c>
      <c r="K112" t="e">
        <f>VLOOKUP(H112,'Location Master'!K:M,1,)</f>
        <v>#N/A</v>
      </c>
      <c r="M112" t="str">
        <f>_xlfn.IFNA((VLOOKUP(A112,'Locations - do not add'!A:B,2,FALSE)),"")</f>
        <v/>
      </c>
    </row>
    <row r="113" spans="1:13" x14ac:dyDescent="0.25">
      <c r="A113" t="s">
        <v>542</v>
      </c>
      <c r="B113" t="s">
        <v>488</v>
      </c>
      <c r="C113" t="s">
        <v>398</v>
      </c>
      <c r="D113" t="s">
        <v>461</v>
      </c>
      <c r="E113" t="s">
        <v>93</v>
      </c>
      <c r="F113" t="s">
        <v>400</v>
      </c>
      <c r="G113" t="str">
        <f t="shared" si="1"/>
        <v>191</v>
      </c>
      <c r="H113" t="s">
        <v>374</v>
      </c>
      <c r="I113" t="e">
        <f>VLOOKUP(H113,'Location Master'!A:C,1,)</f>
        <v>#N/A</v>
      </c>
      <c r="J113" t="e">
        <f>VLOOKUP(H113,'Location Master'!F:H,1,)</f>
        <v>#N/A</v>
      </c>
      <c r="K113" t="e">
        <f>VLOOKUP(H113,'Location Master'!K:M,1,)</f>
        <v>#N/A</v>
      </c>
      <c r="M113" t="str">
        <f>_xlfn.IFNA((VLOOKUP(A113,'Locations - do not add'!A:B,2,FALSE)),"")</f>
        <v/>
      </c>
    </row>
    <row r="114" spans="1:13" x14ac:dyDescent="0.25">
      <c r="A114" t="s">
        <v>543</v>
      </c>
      <c r="B114" t="s">
        <v>488</v>
      </c>
      <c r="C114" t="s">
        <v>398</v>
      </c>
      <c r="D114" t="s">
        <v>226</v>
      </c>
      <c r="E114" t="s">
        <v>94</v>
      </c>
      <c r="F114" t="s">
        <v>400</v>
      </c>
      <c r="G114" t="str">
        <f t="shared" si="1"/>
        <v>192</v>
      </c>
      <c r="H114" t="s">
        <v>375</v>
      </c>
      <c r="I114" t="e">
        <f>VLOOKUP(H114,'Location Master'!A:C,1,)</f>
        <v>#N/A</v>
      </c>
      <c r="J114" t="e">
        <f>VLOOKUP(H114,'Location Master'!F:H,1,)</f>
        <v>#N/A</v>
      </c>
      <c r="K114" t="e">
        <f>VLOOKUP(H114,'Location Master'!K:M,1,)</f>
        <v>#N/A</v>
      </c>
      <c r="M114" t="str">
        <f>_xlfn.IFNA((VLOOKUP(A114,'Locations - do not add'!A:B,2,FALSE)),"")</f>
        <v/>
      </c>
    </row>
    <row r="115" spans="1:13" x14ac:dyDescent="0.25">
      <c r="A115" t="s">
        <v>544</v>
      </c>
      <c r="B115" t="s">
        <v>488</v>
      </c>
      <c r="C115" t="s">
        <v>398</v>
      </c>
      <c r="D115" t="s">
        <v>87</v>
      </c>
      <c r="E115" t="s">
        <v>98</v>
      </c>
      <c r="F115" t="s">
        <v>400</v>
      </c>
      <c r="G115" t="str">
        <f t="shared" si="1"/>
        <v>194</v>
      </c>
      <c r="H115" t="s">
        <v>376</v>
      </c>
      <c r="I115" t="e">
        <f>VLOOKUP(H115,'Location Master'!A:C,1,)</f>
        <v>#N/A</v>
      </c>
      <c r="J115" t="e">
        <f>VLOOKUP(H115,'Location Master'!F:H,1,)</f>
        <v>#N/A</v>
      </c>
      <c r="K115" t="e">
        <f>VLOOKUP(H115,'Location Master'!K:M,1,)</f>
        <v>#N/A</v>
      </c>
      <c r="M115" t="str">
        <f>_xlfn.IFNA((VLOOKUP(A115,'Locations - do not add'!A:B,2,FALSE)),"")</f>
        <v/>
      </c>
    </row>
    <row r="116" spans="1:13" x14ac:dyDescent="0.25">
      <c r="A116" t="s">
        <v>545</v>
      </c>
      <c r="B116" t="s">
        <v>488</v>
      </c>
      <c r="C116" t="s">
        <v>398</v>
      </c>
      <c r="D116" t="s">
        <v>248</v>
      </c>
      <c r="E116" t="s">
        <v>93</v>
      </c>
      <c r="F116" t="s">
        <v>400</v>
      </c>
      <c r="G116" t="str">
        <f t="shared" si="1"/>
        <v>195</v>
      </c>
      <c r="H116" t="s">
        <v>377</v>
      </c>
      <c r="I116" t="e">
        <f>VLOOKUP(H116,'Location Master'!A:C,1,)</f>
        <v>#N/A</v>
      </c>
      <c r="J116" t="e">
        <f>VLOOKUP(H116,'Location Master'!F:H,1,)</f>
        <v>#N/A</v>
      </c>
      <c r="K116" t="e">
        <f>VLOOKUP(H116,'Location Master'!K:M,1,)</f>
        <v>#N/A</v>
      </c>
      <c r="M116" t="str">
        <f>_xlfn.IFNA((VLOOKUP(A116,'Locations - do not add'!A:B,2,FALSE)),"")</f>
        <v/>
      </c>
    </row>
    <row r="117" spans="1:13" x14ac:dyDescent="0.25">
      <c r="A117" t="s">
        <v>546</v>
      </c>
      <c r="B117" t="s">
        <v>488</v>
      </c>
      <c r="C117" t="s">
        <v>398</v>
      </c>
      <c r="D117" t="s">
        <v>301</v>
      </c>
      <c r="E117" t="s">
        <v>93</v>
      </c>
      <c r="F117" t="s">
        <v>400</v>
      </c>
      <c r="G117" t="str">
        <f t="shared" si="1"/>
        <v>196</v>
      </c>
      <c r="H117" t="s">
        <v>378</v>
      </c>
      <c r="I117" t="e">
        <f>VLOOKUP(H117,'Location Master'!A:C,1,)</f>
        <v>#N/A</v>
      </c>
      <c r="J117" t="e">
        <f>VLOOKUP(H117,'Location Master'!F:H,1,)</f>
        <v>#N/A</v>
      </c>
      <c r="K117" t="e">
        <f>VLOOKUP(H117,'Location Master'!K:M,1,)</f>
        <v>#N/A</v>
      </c>
      <c r="M117" t="str">
        <f>_xlfn.IFNA((VLOOKUP(A117,'Locations - do not add'!A:B,2,FALSE)),"")</f>
        <v/>
      </c>
    </row>
    <row r="118" spans="1:13" x14ac:dyDescent="0.25">
      <c r="A118" t="s">
        <v>547</v>
      </c>
      <c r="B118" t="s">
        <v>397</v>
      </c>
      <c r="C118" t="s">
        <v>398</v>
      </c>
      <c r="D118" t="s">
        <v>398</v>
      </c>
      <c r="E118" t="s">
        <v>398</v>
      </c>
      <c r="F118" t="s">
        <v>400</v>
      </c>
      <c r="G118" t="str">
        <f t="shared" si="1"/>
        <v>201</v>
      </c>
      <c r="H118" t="s">
        <v>379</v>
      </c>
      <c r="I118" t="str">
        <f>VLOOKUP(H118,'Location Master'!A:C,1,)</f>
        <v>201</v>
      </c>
      <c r="J118" t="e">
        <f>VLOOKUP(H118,'Location Master'!F:H,1,)</f>
        <v>#N/A</v>
      </c>
      <c r="K118" t="e">
        <f>VLOOKUP(H118,'Location Master'!K:M,1,)</f>
        <v>#N/A</v>
      </c>
      <c r="M118" t="str">
        <f>_xlfn.IFNA((VLOOKUP(A118,'Locations - do not add'!A:B,2,FALSE)),"")</f>
        <v/>
      </c>
    </row>
    <row r="119" spans="1:13" x14ac:dyDescent="0.25">
      <c r="A119" t="s">
        <v>548</v>
      </c>
      <c r="B119" t="s">
        <v>423</v>
      </c>
      <c r="C119" t="s">
        <v>398</v>
      </c>
      <c r="D119" t="s">
        <v>398</v>
      </c>
      <c r="E119" t="s">
        <v>398</v>
      </c>
      <c r="F119" t="s">
        <v>400</v>
      </c>
      <c r="G119" t="str">
        <f t="shared" si="1"/>
        <v>202</v>
      </c>
      <c r="H119" t="s">
        <v>380</v>
      </c>
      <c r="I119" t="e">
        <f>VLOOKUP(H119,'Location Master'!A:C,1,)</f>
        <v>#N/A</v>
      </c>
      <c r="J119" t="e">
        <f>VLOOKUP(H119,'Location Master'!F:H,1,)</f>
        <v>#N/A</v>
      </c>
      <c r="K119" t="str">
        <f>VLOOKUP(H119,'Location Master'!K:M,1,)</f>
        <v>202</v>
      </c>
      <c r="M119" t="str">
        <f>_xlfn.IFNA((VLOOKUP(A119,'Locations - do not add'!A:B,2,FALSE)),"")</f>
        <v/>
      </c>
    </row>
    <row r="120" spans="1:13" x14ac:dyDescent="0.25">
      <c r="A120" t="s">
        <v>549</v>
      </c>
      <c r="B120" t="s">
        <v>409</v>
      </c>
      <c r="C120" t="s">
        <v>398</v>
      </c>
      <c r="D120" t="s">
        <v>398</v>
      </c>
      <c r="E120" t="s">
        <v>398</v>
      </c>
      <c r="F120" t="s">
        <v>400</v>
      </c>
      <c r="G120" t="str">
        <f t="shared" si="1"/>
        <v>203</v>
      </c>
      <c r="H120" t="s">
        <v>381</v>
      </c>
      <c r="I120" t="e">
        <f>VLOOKUP(H120,'Location Master'!A:C,1,)</f>
        <v>#N/A</v>
      </c>
      <c r="J120" t="str">
        <f>VLOOKUP(H120,'Location Master'!F:H,1,)</f>
        <v>203</v>
      </c>
      <c r="K120" t="e">
        <f>VLOOKUP(H120,'Location Master'!K:M,1,)</f>
        <v>#N/A</v>
      </c>
      <c r="M120" t="str">
        <f>_xlfn.IFNA((VLOOKUP(A120,'Locations - do not add'!A:B,2,FALSE)),"")</f>
        <v/>
      </c>
    </row>
    <row r="121" spans="1:13" x14ac:dyDescent="0.25">
      <c r="A121" t="s">
        <v>550</v>
      </c>
      <c r="B121" t="s">
        <v>551</v>
      </c>
      <c r="C121" t="s">
        <v>398</v>
      </c>
      <c r="D121" t="s">
        <v>398</v>
      </c>
      <c r="E121" t="s">
        <v>398</v>
      </c>
      <c r="F121" t="s">
        <v>400</v>
      </c>
      <c r="G121" t="str">
        <f t="shared" si="1"/>
        <v>204</v>
      </c>
      <c r="H121" t="s">
        <v>382</v>
      </c>
      <c r="I121" t="e">
        <f>VLOOKUP(H121,'Location Master'!A:C,1,)</f>
        <v>#N/A</v>
      </c>
      <c r="J121" t="str">
        <f>VLOOKUP(H121,'Location Master'!F:H,1,)</f>
        <v>204</v>
      </c>
      <c r="K121" t="e">
        <f>VLOOKUP(H121,'Location Master'!K:M,1,)</f>
        <v>#N/A</v>
      </c>
      <c r="M121" t="str">
        <f>_xlfn.IFNA((VLOOKUP(A121,'Locations - do not add'!A:B,2,FALSE)),"")</f>
        <v/>
      </c>
    </row>
    <row r="122" spans="1:13" x14ac:dyDescent="0.25">
      <c r="A122" t="s">
        <v>552</v>
      </c>
      <c r="B122" t="s">
        <v>423</v>
      </c>
      <c r="C122" t="s">
        <v>398</v>
      </c>
      <c r="D122" t="s">
        <v>398</v>
      </c>
      <c r="E122" t="s">
        <v>398</v>
      </c>
      <c r="F122" t="s">
        <v>400</v>
      </c>
      <c r="G122" t="str">
        <f t="shared" si="1"/>
        <v>220</v>
      </c>
      <c r="H122" t="s">
        <v>383</v>
      </c>
      <c r="I122" t="e">
        <f>VLOOKUP(H122,'Location Master'!A:C,1,)</f>
        <v>#N/A</v>
      </c>
      <c r="J122" t="e">
        <f>VLOOKUP(H122,'Location Master'!F:H,1,)</f>
        <v>#N/A</v>
      </c>
      <c r="K122" t="e">
        <f>VLOOKUP(H122,'Location Master'!K:M,1,)</f>
        <v>#N/A</v>
      </c>
      <c r="M122" t="str">
        <f>_xlfn.IFNA((VLOOKUP(A122,'Locations - do not add'!A:B,2,FALSE)),"")</f>
        <v/>
      </c>
    </row>
    <row r="123" spans="1:13" x14ac:dyDescent="0.25">
      <c r="A123" t="s">
        <v>553</v>
      </c>
      <c r="B123" t="s">
        <v>397</v>
      </c>
      <c r="C123" t="s">
        <v>398</v>
      </c>
      <c r="D123" t="s">
        <v>398</v>
      </c>
      <c r="E123" t="s">
        <v>398</v>
      </c>
      <c r="F123" t="s">
        <v>400</v>
      </c>
      <c r="G123" t="str">
        <f t="shared" si="1"/>
        <v>230</v>
      </c>
      <c r="H123" t="s">
        <v>384</v>
      </c>
      <c r="I123" t="e">
        <f>VLOOKUP(H123,'Location Master'!A:C,1,)</f>
        <v>#N/A</v>
      </c>
      <c r="J123" t="e">
        <f>VLOOKUP(H123,'Location Master'!F:H,1,)</f>
        <v>#N/A</v>
      </c>
      <c r="K123" t="e">
        <f>VLOOKUP(H123,'Location Master'!K:M,1,)</f>
        <v>#N/A</v>
      </c>
      <c r="M123" t="str">
        <f>_xlfn.IFNA((VLOOKUP(A123,'Locations - do not add'!A:B,2,FALSE)),"")</f>
        <v/>
      </c>
    </row>
    <row r="124" spans="1:13" x14ac:dyDescent="0.25">
      <c r="A124" t="s">
        <v>554</v>
      </c>
      <c r="B124" t="s">
        <v>423</v>
      </c>
      <c r="C124" t="s">
        <v>398</v>
      </c>
      <c r="D124" t="s">
        <v>178</v>
      </c>
      <c r="E124" t="s">
        <v>98</v>
      </c>
      <c r="F124" t="s">
        <v>400</v>
      </c>
      <c r="G124" t="str">
        <f t="shared" si="1"/>
        <v>301</v>
      </c>
      <c r="H124" t="s">
        <v>2</v>
      </c>
      <c r="I124" t="e">
        <f>VLOOKUP(H124,'Location Master'!A:C,1,)</f>
        <v>#N/A</v>
      </c>
      <c r="J124" t="e">
        <f>VLOOKUP(H124,'Location Master'!F:H,1,)</f>
        <v>#N/A</v>
      </c>
      <c r="K124" t="str">
        <f>VLOOKUP(H124,'Location Master'!K:M,1,)</f>
        <v>301</v>
      </c>
      <c r="M124" t="str">
        <f>_xlfn.IFNA((VLOOKUP(A124,'Locations - do not add'!A:B,2,FALSE)),"")</f>
        <v/>
      </c>
    </row>
    <row r="125" spans="1:13" x14ac:dyDescent="0.25">
      <c r="A125" t="s">
        <v>555</v>
      </c>
      <c r="B125" t="s">
        <v>423</v>
      </c>
      <c r="C125" t="s">
        <v>398</v>
      </c>
      <c r="D125" t="s">
        <v>556</v>
      </c>
      <c r="E125" t="s">
        <v>98</v>
      </c>
      <c r="F125" t="s">
        <v>400</v>
      </c>
      <c r="G125" t="str">
        <f t="shared" si="1"/>
        <v>302</v>
      </c>
      <c r="H125" t="s">
        <v>3</v>
      </c>
      <c r="I125" t="e">
        <f>VLOOKUP(H125,'Location Master'!A:C,1,)</f>
        <v>#N/A</v>
      </c>
      <c r="J125" t="e">
        <f>VLOOKUP(H125,'Location Master'!F:H,1,)</f>
        <v>#N/A</v>
      </c>
      <c r="K125" t="str">
        <f>VLOOKUP(H125,'Location Master'!K:M,1,)</f>
        <v>302</v>
      </c>
      <c r="M125" t="str">
        <f>_xlfn.IFNA((VLOOKUP(A125,'Locations - do not add'!A:B,2,FALSE)),"")</f>
        <v/>
      </c>
    </row>
    <row r="126" spans="1:13" x14ac:dyDescent="0.25">
      <c r="A126" t="s">
        <v>557</v>
      </c>
      <c r="B126" t="s">
        <v>423</v>
      </c>
      <c r="C126" t="s">
        <v>398</v>
      </c>
      <c r="D126" t="s">
        <v>558</v>
      </c>
      <c r="E126" t="s">
        <v>98</v>
      </c>
      <c r="F126" t="s">
        <v>400</v>
      </c>
      <c r="G126" t="str">
        <f t="shared" si="1"/>
        <v>305</v>
      </c>
      <c r="H126" t="s">
        <v>8</v>
      </c>
      <c r="I126" t="e">
        <f>VLOOKUP(H126,'Location Master'!A:C,1,)</f>
        <v>#N/A</v>
      </c>
      <c r="J126" t="e">
        <f>VLOOKUP(H126,'Location Master'!F:H,1,)</f>
        <v>#N/A</v>
      </c>
      <c r="K126" t="str">
        <f>VLOOKUP(H126,'Location Master'!K:M,1,)</f>
        <v>305</v>
      </c>
      <c r="M126" t="str">
        <f>_xlfn.IFNA((VLOOKUP(A126,'Locations - do not add'!A:B,2,FALSE)),"")</f>
        <v/>
      </c>
    </row>
    <row r="127" spans="1:13" x14ac:dyDescent="0.25">
      <c r="A127" t="s">
        <v>559</v>
      </c>
      <c r="B127" t="s">
        <v>423</v>
      </c>
      <c r="C127" t="s">
        <v>398</v>
      </c>
      <c r="D127" t="s">
        <v>560</v>
      </c>
      <c r="E127" t="s">
        <v>98</v>
      </c>
      <c r="F127" t="s">
        <v>400</v>
      </c>
      <c r="G127" t="str">
        <f t="shared" si="1"/>
        <v>306</v>
      </c>
      <c r="H127" t="s">
        <v>10</v>
      </c>
      <c r="I127" t="e">
        <f>VLOOKUP(H127,'Location Master'!A:C,1,)</f>
        <v>#N/A</v>
      </c>
      <c r="J127" t="e">
        <f>VLOOKUP(H127,'Location Master'!F:H,1,)</f>
        <v>#N/A</v>
      </c>
      <c r="K127" t="str">
        <f>VLOOKUP(H127,'Location Master'!K:M,1,)</f>
        <v>306</v>
      </c>
      <c r="M127" t="str">
        <f>_xlfn.IFNA((VLOOKUP(A127,'Locations - do not add'!A:B,2,FALSE)),"")</f>
        <v/>
      </c>
    </row>
    <row r="128" spans="1:13" x14ac:dyDescent="0.25">
      <c r="A128" t="s">
        <v>561</v>
      </c>
      <c r="B128" t="s">
        <v>423</v>
      </c>
      <c r="C128" t="s">
        <v>398</v>
      </c>
      <c r="D128" t="s">
        <v>562</v>
      </c>
      <c r="E128" t="s">
        <v>98</v>
      </c>
      <c r="F128" t="s">
        <v>400</v>
      </c>
      <c r="G128" t="str">
        <f t="shared" si="1"/>
        <v>307</v>
      </c>
      <c r="H128" t="s">
        <v>108</v>
      </c>
      <c r="I128" t="e">
        <f>VLOOKUP(H128,'Location Master'!A:C,1,)</f>
        <v>#N/A</v>
      </c>
      <c r="J128" t="e">
        <f>VLOOKUP(H128,'Location Master'!F:H,1,)</f>
        <v>#N/A</v>
      </c>
      <c r="K128" t="str">
        <f>VLOOKUP(H128,'Location Master'!K:M,1,)</f>
        <v>307</v>
      </c>
      <c r="M128" t="str">
        <f>_xlfn.IFNA((VLOOKUP(A128,'Locations - do not add'!A:B,2,FALSE)),"")</f>
        <v/>
      </c>
    </row>
    <row r="129" spans="1:13" x14ac:dyDescent="0.25">
      <c r="A129" t="s">
        <v>563</v>
      </c>
      <c r="B129" t="s">
        <v>423</v>
      </c>
      <c r="C129" t="s">
        <v>398</v>
      </c>
      <c r="D129" t="s">
        <v>564</v>
      </c>
      <c r="E129" t="s">
        <v>98</v>
      </c>
      <c r="F129" t="s">
        <v>400</v>
      </c>
      <c r="G129" t="str">
        <f t="shared" si="1"/>
        <v>308</v>
      </c>
      <c r="H129" t="s">
        <v>12</v>
      </c>
      <c r="I129" t="e">
        <f>VLOOKUP(H129,'Location Master'!A:C,1,)</f>
        <v>#N/A</v>
      </c>
      <c r="J129" t="e">
        <f>VLOOKUP(H129,'Location Master'!F:H,1,)</f>
        <v>#N/A</v>
      </c>
      <c r="K129" t="str">
        <f>VLOOKUP(H129,'Location Master'!K:M,1,)</f>
        <v>308</v>
      </c>
      <c r="M129" t="str">
        <f>_xlfn.IFNA((VLOOKUP(A129,'Locations - do not add'!A:B,2,FALSE)),"")</f>
        <v/>
      </c>
    </row>
    <row r="130" spans="1:13" x14ac:dyDescent="0.25">
      <c r="A130" t="s">
        <v>565</v>
      </c>
      <c r="B130" t="s">
        <v>423</v>
      </c>
      <c r="C130" t="s">
        <v>398</v>
      </c>
      <c r="D130" t="s">
        <v>180</v>
      </c>
      <c r="E130" t="s">
        <v>98</v>
      </c>
      <c r="F130" t="s">
        <v>400</v>
      </c>
      <c r="G130" t="str">
        <f t="shared" si="1"/>
        <v>309</v>
      </c>
      <c r="H130" t="s">
        <v>15</v>
      </c>
      <c r="I130" t="e">
        <f>VLOOKUP(H130,'Location Master'!A:C,1,)</f>
        <v>#N/A</v>
      </c>
      <c r="J130" t="e">
        <f>VLOOKUP(H130,'Location Master'!F:H,1,)</f>
        <v>#N/A</v>
      </c>
      <c r="K130" t="str">
        <f>VLOOKUP(H130,'Location Master'!K:M,1,)</f>
        <v>309</v>
      </c>
      <c r="M130" t="str">
        <f>_xlfn.IFNA((VLOOKUP(A130,'Locations - do not add'!A:B,2,FALSE)),"")</f>
        <v/>
      </c>
    </row>
    <row r="131" spans="1:13" x14ac:dyDescent="0.25">
      <c r="A131" t="s">
        <v>566</v>
      </c>
      <c r="B131" t="s">
        <v>423</v>
      </c>
      <c r="C131" t="s">
        <v>398</v>
      </c>
      <c r="D131" t="s">
        <v>178</v>
      </c>
      <c r="E131" t="s">
        <v>98</v>
      </c>
      <c r="F131" t="s">
        <v>400</v>
      </c>
      <c r="G131" t="str">
        <f t="shared" ref="G131:G194" si="2">LEFT(A131,3)</f>
        <v>311</v>
      </c>
      <c r="H131" t="s">
        <v>135</v>
      </c>
      <c r="I131" t="e">
        <f>VLOOKUP(H131,'Location Master'!A:C,1,)</f>
        <v>#N/A</v>
      </c>
      <c r="J131" t="e">
        <f>VLOOKUP(H131,'Location Master'!F:H,1,)</f>
        <v>#N/A</v>
      </c>
      <c r="K131" t="str">
        <f>VLOOKUP(H131,'Location Master'!K:M,1,)</f>
        <v>311</v>
      </c>
      <c r="M131" t="str">
        <f>_xlfn.IFNA((VLOOKUP(A131,'Locations - do not add'!A:B,2,FALSE)),"")</f>
        <v/>
      </c>
    </row>
    <row r="132" spans="1:13" x14ac:dyDescent="0.25">
      <c r="A132" t="s">
        <v>567</v>
      </c>
      <c r="B132" t="s">
        <v>423</v>
      </c>
      <c r="C132" t="s">
        <v>398</v>
      </c>
      <c r="D132" t="s">
        <v>556</v>
      </c>
      <c r="E132" t="s">
        <v>98</v>
      </c>
      <c r="F132" t="s">
        <v>400</v>
      </c>
      <c r="G132" t="str">
        <f t="shared" si="2"/>
        <v>312</v>
      </c>
      <c r="H132" t="s">
        <v>136</v>
      </c>
      <c r="I132" t="e">
        <f>VLOOKUP(H132,'Location Master'!A:C,1,)</f>
        <v>#N/A</v>
      </c>
      <c r="J132" t="e">
        <f>VLOOKUP(H132,'Location Master'!F:H,1,)</f>
        <v>#N/A</v>
      </c>
      <c r="K132" t="str">
        <f>VLOOKUP(H132,'Location Master'!K:M,1,)</f>
        <v>312</v>
      </c>
      <c r="M132" t="str">
        <f>_xlfn.IFNA((VLOOKUP(A132,'Locations - do not add'!A:B,2,FALSE)),"")</f>
        <v/>
      </c>
    </row>
    <row r="133" spans="1:13" x14ac:dyDescent="0.25">
      <c r="A133" t="s">
        <v>568</v>
      </c>
      <c r="B133" t="s">
        <v>423</v>
      </c>
      <c r="C133" t="s">
        <v>398</v>
      </c>
      <c r="D133" t="s">
        <v>424</v>
      </c>
      <c r="E133" t="s">
        <v>98</v>
      </c>
      <c r="F133" t="s">
        <v>400</v>
      </c>
      <c r="G133" t="str">
        <f t="shared" si="2"/>
        <v>321</v>
      </c>
      <c r="H133" t="s">
        <v>270</v>
      </c>
      <c r="I133" t="e">
        <f>VLOOKUP(H133,'Location Master'!A:C,1,)</f>
        <v>#N/A</v>
      </c>
      <c r="J133" t="e">
        <f>VLOOKUP(H133,'Location Master'!F:H,1,)</f>
        <v>#N/A</v>
      </c>
      <c r="K133" t="str">
        <f>VLOOKUP(H133,'Location Master'!K:M,1,)</f>
        <v>321</v>
      </c>
      <c r="M133" t="str">
        <f>_xlfn.IFNA((VLOOKUP(A133,'Locations - do not add'!A:B,2,FALSE)),"")</f>
        <v/>
      </c>
    </row>
    <row r="134" spans="1:13" x14ac:dyDescent="0.25">
      <c r="A134" t="s">
        <v>569</v>
      </c>
      <c r="B134" t="s">
        <v>423</v>
      </c>
      <c r="C134" t="s">
        <v>398</v>
      </c>
      <c r="D134" t="s">
        <v>570</v>
      </c>
      <c r="E134" t="s">
        <v>98</v>
      </c>
      <c r="F134" t="s">
        <v>400</v>
      </c>
      <c r="G134" t="str">
        <f t="shared" si="2"/>
        <v>352</v>
      </c>
      <c r="H134" t="s">
        <v>720</v>
      </c>
      <c r="I134" t="e">
        <f>VLOOKUP(H134,'Location Master'!A:C,1,)</f>
        <v>#N/A</v>
      </c>
      <c r="J134" t="e">
        <f>VLOOKUP(H134,'Location Master'!F:H,1,)</f>
        <v>#N/A</v>
      </c>
      <c r="K134" t="str">
        <f>VLOOKUP(H134,'Location Master'!K:M,1,)</f>
        <v>352</v>
      </c>
      <c r="M134" t="str">
        <f>_xlfn.IFNA((VLOOKUP(A134,'Locations - do not add'!A:B,2,FALSE)),"")</f>
        <v/>
      </c>
    </row>
    <row r="135" spans="1:13" x14ac:dyDescent="0.25">
      <c r="A135" t="s">
        <v>571</v>
      </c>
      <c r="B135" t="s">
        <v>423</v>
      </c>
      <c r="C135" t="s">
        <v>398</v>
      </c>
      <c r="D135" t="s">
        <v>398</v>
      </c>
      <c r="E135" t="s">
        <v>398</v>
      </c>
      <c r="F135" t="s">
        <v>400</v>
      </c>
      <c r="G135" t="str">
        <f t="shared" si="2"/>
        <v>359</v>
      </c>
      <c r="H135" t="s">
        <v>28</v>
      </c>
      <c r="I135" t="e">
        <f>VLOOKUP(H135,'Location Master'!A:C,1,)</f>
        <v>#N/A</v>
      </c>
      <c r="J135" t="e">
        <f>VLOOKUP(H135,'Location Master'!F:H,1,)</f>
        <v>#N/A</v>
      </c>
      <c r="K135" t="str">
        <f>VLOOKUP(H135,'Location Master'!K:M,1,)</f>
        <v>359</v>
      </c>
      <c r="M135" t="str">
        <f>_xlfn.IFNA((VLOOKUP(A135,'Locations - do not add'!A:B,2,FALSE)),"")</f>
        <v/>
      </c>
    </row>
    <row r="136" spans="1:13" x14ac:dyDescent="0.25">
      <c r="A136" t="s">
        <v>572</v>
      </c>
      <c r="B136" t="s">
        <v>423</v>
      </c>
      <c r="C136" t="s">
        <v>398</v>
      </c>
      <c r="D136" t="s">
        <v>573</v>
      </c>
      <c r="E136" t="s">
        <v>98</v>
      </c>
      <c r="F136" t="s">
        <v>400</v>
      </c>
      <c r="G136" t="str">
        <f t="shared" si="2"/>
        <v>384</v>
      </c>
      <c r="H136" t="s">
        <v>31</v>
      </c>
      <c r="I136" t="e">
        <f>VLOOKUP(H136,'Location Master'!A:C,1,)</f>
        <v>#N/A</v>
      </c>
      <c r="J136" t="e">
        <f>VLOOKUP(H136,'Location Master'!F:H,1,)</f>
        <v>#N/A</v>
      </c>
      <c r="K136" t="str">
        <f>VLOOKUP(H136,'Location Master'!K:M,1,)</f>
        <v>384</v>
      </c>
      <c r="M136" t="str">
        <f>_xlfn.IFNA((VLOOKUP(A136,'Locations - do not add'!A:B,2,FALSE)),"")</f>
        <v/>
      </c>
    </row>
    <row r="137" spans="1:13" x14ac:dyDescent="0.25">
      <c r="A137" t="s">
        <v>574</v>
      </c>
      <c r="B137" t="s">
        <v>397</v>
      </c>
      <c r="C137" t="s">
        <v>398</v>
      </c>
      <c r="D137" t="s">
        <v>575</v>
      </c>
      <c r="E137" t="s">
        <v>93</v>
      </c>
      <c r="F137" t="s">
        <v>400</v>
      </c>
      <c r="G137" t="str">
        <f t="shared" si="2"/>
        <v>418</v>
      </c>
      <c r="H137" t="s">
        <v>89</v>
      </c>
      <c r="I137" t="str">
        <f>VLOOKUP(H137,'Location Master'!A:C,1,)</f>
        <v>418</v>
      </c>
      <c r="J137" t="e">
        <f>VLOOKUP(H137,'Location Master'!F:H,1,)</f>
        <v>#N/A</v>
      </c>
      <c r="K137" t="e">
        <f>VLOOKUP(H137,'Location Master'!K:M,1,)</f>
        <v>#N/A</v>
      </c>
      <c r="M137" t="str">
        <f>_xlfn.IFNA((VLOOKUP(A137,'Locations - do not add'!A:B,2,FALSE)),"")</f>
        <v/>
      </c>
    </row>
    <row r="138" spans="1:13" x14ac:dyDescent="0.25">
      <c r="A138" t="s">
        <v>576</v>
      </c>
      <c r="B138" t="s">
        <v>409</v>
      </c>
      <c r="C138" t="s">
        <v>398</v>
      </c>
      <c r="D138" t="s">
        <v>64</v>
      </c>
      <c r="E138" t="s">
        <v>95</v>
      </c>
      <c r="F138" t="s">
        <v>400</v>
      </c>
      <c r="G138" t="str">
        <f t="shared" si="2"/>
        <v>501</v>
      </c>
      <c r="H138" t="s">
        <v>721</v>
      </c>
      <c r="I138" t="e">
        <f>VLOOKUP(H138,'Location Master'!A:C,1,)</f>
        <v>#N/A</v>
      </c>
      <c r="J138" t="str">
        <f>VLOOKUP(H138,'Location Master'!F:H,1,)</f>
        <v>501</v>
      </c>
      <c r="K138" t="e">
        <f>VLOOKUP(H138,'Location Master'!K:M,1,)</f>
        <v>#N/A</v>
      </c>
      <c r="M138" t="str">
        <f>_xlfn.IFNA((VLOOKUP(A138,'Locations - do not add'!A:B,2,FALSE)),"")</f>
        <v/>
      </c>
    </row>
    <row r="139" spans="1:13" x14ac:dyDescent="0.25">
      <c r="A139" t="s">
        <v>577</v>
      </c>
      <c r="B139" t="s">
        <v>409</v>
      </c>
      <c r="C139" t="s">
        <v>398</v>
      </c>
      <c r="D139" t="s">
        <v>578</v>
      </c>
      <c r="E139" t="s">
        <v>95</v>
      </c>
      <c r="F139" t="s">
        <v>400</v>
      </c>
      <c r="G139" t="str">
        <f t="shared" si="2"/>
        <v>502</v>
      </c>
      <c r="H139" t="s">
        <v>722</v>
      </c>
      <c r="I139" t="e">
        <f>VLOOKUP(H139,'Location Master'!A:C,1,)</f>
        <v>#N/A</v>
      </c>
      <c r="J139" t="str">
        <f>VLOOKUP(H139,'Location Master'!F:H,1,)</f>
        <v>502</v>
      </c>
      <c r="K139" t="e">
        <f>VLOOKUP(H139,'Location Master'!K:M,1,)</f>
        <v>#N/A</v>
      </c>
      <c r="M139" t="str">
        <f>_xlfn.IFNA((VLOOKUP(A139,'Locations - do not add'!A:B,2,FALSE)),"")</f>
        <v/>
      </c>
    </row>
    <row r="140" spans="1:13" x14ac:dyDescent="0.25">
      <c r="A140" t="s">
        <v>579</v>
      </c>
      <c r="B140" t="s">
        <v>409</v>
      </c>
      <c r="C140" t="s">
        <v>398</v>
      </c>
      <c r="D140" t="s">
        <v>65</v>
      </c>
      <c r="E140" t="s">
        <v>95</v>
      </c>
      <c r="F140" t="s">
        <v>400</v>
      </c>
      <c r="G140" t="str">
        <f t="shared" si="2"/>
        <v>504</v>
      </c>
      <c r="H140" t="s">
        <v>723</v>
      </c>
      <c r="I140" t="e">
        <f>VLOOKUP(H140,'Location Master'!A:C,1,)</f>
        <v>#N/A</v>
      </c>
      <c r="J140" t="str">
        <f>VLOOKUP(H140,'Location Master'!F:H,1,)</f>
        <v>504</v>
      </c>
      <c r="K140" t="e">
        <f>VLOOKUP(H140,'Location Master'!K:M,1,)</f>
        <v>#N/A</v>
      </c>
      <c r="M140" t="str">
        <f>_xlfn.IFNA((VLOOKUP(A140,'Locations - do not add'!A:B,2,FALSE)),"")</f>
        <v/>
      </c>
    </row>
    <row r="141" spans="1:13" x14ac:dyDescent="0.25">
      <c r="A141" t="s">
        <v>580</v>
      </c>
      <c r="B141" t="s">
        <v>409</v>
      </c>
      <c r="C141" t="s">
        <v>398</v>
      </c>
      <c r="D141" t="s">
        <v>581</v>
      </c>
      <c r="E141" t="s">
        <v>95</v>
      </c>
      <c r="F141" t="s">
        <v>400</v>
      </c>
      <c r="G141" t="str">
        <f t="shared" si="2"/>
        <v>505</v>
      </c>
      <c r="H141" t="s">
        <v>724</v>
      </c>
      <c r="I141" t="e">
        <f>VLOOKUP(H141,'Location Master'!A:C,1,)</f>
        <v>#N/A</v>
      </c>
      <c r="J141" t="str">
        <f>VLOOKUP(H141,'Location Master'!F:H,1,)</f>
        <v>505</v>
      </c>
      <c r="K141" t="e">
        <f>VLOOKUP(H141,'Location Master'!K:M,1,)</f>
        <v>#N/A</v>
      </c>
      <c r="M141" t="str">
        <f>_xlfn.IFNA((VLOOKUP(A141,'Locations - do not add'!A:B,2,FALSE)),"")</f>
        <v/>
      </c>
    </row>
    <row r="142" spans="1:13" x14ac:dyDescent="0.25">
      <c r="A142" t="s">
        <v>582</v>
      </c>
      <c r="B142" t="s">
        <v>409</v>
      </c>
      <c r="C142" t="s">
        <v>398</v>
      </c>
      <c r="D142" t="s">
        <v>66</v>
      </c>
      <c r="E142" t="s">
        <v>95</v>
      </c>
      <c r="F142" t="s">
        <v>400</v>
      </c>
      <c r="G142" t="str">
        <f t="shared" si="2"/>
        <v>506</v>
      </c>
      <c r="H142" t="s">
        <v>725</v>
      </c>
      <c r="I142" t="e">
        <f>VLOOKUP(H142,'Location Master'!A:C,1,)</f>
        <v>#N/A</v>
      </c>
      <c r="J142" t="str">
        <f>VLOOKUP(H142,'Location Master'!F:H,1,)</f>
        <v>506</v>
      </c>
      <c r="K142" t="e">
        <f>VLOOKUP(H142,'Location Master'!K:M,1,)</f>
        <v>#N/A</v>
      </c>
      <c r="M142" t="str">
        <f>_xlfn.IFNA((VLOOKUP(A142,'Locations - do not add'!A:B,2,FALSE)),"")</f>
        <v/>
      </c>
    </row>
    <row r="143" spans="1:13" x14ac:dyDescent="0.25">
      <c r="A143" t="s">
        <v>583</v>
      </c>
      <c r="B143" t="s">
        <v>409</v>
      </c>
      <c r="C143" t="s">
        <v>398</v>
      </c>
      <c r="D143" t="s">
        <v>151</v>
      </c>
      <c r="E143" t="s">
        <v>95</v>
      </c>
      <c r="F143" t="s">
        <v>400</v>
      </c>
      <c r="G143" t="str">
        <f t="shared" si="2"/>
        <v>508</v>
      </c>
      <c r="H143" t="s">
        <v>139</v>
      </c>
      <c r="I143" t="e">
        <f>VLOOKUP(H143,'Location Master'!A:C,1,)</f>
        <v>#N/A</v>
      </c>
      <c r="J143" t="str">
        <f>VLOOKUP(H143,'Location Master'!F:H,1,)</f>
        <v>508</v>
      </c>
      <c r="K143" t="e">
        <f>VLOOKUP(H143,'Location Master'!K:M,1,)</f>
        <v>#N/A</v>
      </c>
      <c r="M143" t="str">
        <f>_xlfn.IFNA((VLOOKUP(A143,'Locations - do not add'!A:B,2,FALSE)),"")</f>
        <v/>
      </c>
    </row>
    <row r="144" spans="1:13" x14ac:dyDescent="0.25">
      <c r="A144" t="s">
        <v>584</v>
      </c>
      <c r="B144" t="s">
        <v>409</v>
      </c>
      <c r="C144" t="s">
        <v>398</v>
      </c>
      <c r="D144" t="s">
        <v>152</v>
      </c>
      <c r="E144" t="s">
        <v>95</v>
      </c>
      <c r="F144" t="s">
        <v>400</v>
      </c>
      <c r="G144" t="str">
        <f t="shared" si="2"/>
        <v>509</v>
      </c>
      <c r="H144" t="s">
        <v>140</v>
      </c>
      <c r="I144" t="e">
        <f>VLOOKUP(H144,'Location Master'!A:C,1,)</f>
        <v>#N/A</v>
      </c>
      <c r="J144" t="str">
        <f>VLOOKUP(H144,'Location Master'!F:H,1,)</f>
        <v>509</v>
      </c>
      <c r="K144" t="e">
        <f>VLOOKUP(H144,'Location Master'!K:M,1,)</f>
        <v>#N/A</v>
      </c>
      <c r="M144" t="str">
        <f>_xlfn.IFNA((VLOOKUP(A144,'Locations - do not add'!A:B,2,FALSE)),"")</f>
        <v/>
      </c>
    </row>
    <row r="145" spans="1:13" x14ac:dyDescent="0.25">
      <c r="A145" t="s">
        <v>585</v>
      </c>
      <c r="B145" t="s">
        <v>409</v>
      </c>
      <c r="C145" t="s">
        <v>398</v>
      </c>
      <c r="D145" t="s">
        <v>153</v>
      </c>
      <c r="E145" t="s">
        <v>95</v>
      </c>
      <c r="F145" t="s">
        <v>400</v>
      </c>
      <c r="G145" t="str">
        <f t="shared" si="2"/>
        <v>510</v>
      </c>
      <c r="H145" t="s">
        <v>141</v>
      </c>
      <c r="I145" t="e">
        <f>VLOOKUP(H145,'Location Master'!A:C,1,)</f>
        <v>#N/A</v>
      </c>
      <c r="J145" t="str">
        <f>VLOOKUP(H145,'Location Master'!F:H,1,)</f>
        <v>510</v>
      </c>
      <c r="K145" t="e">
        <f>VLOOKUP(H145,'Location Master'!K:M,1,)</f>
        <v>#N/A</v>
      </c>
      <c r="M145" t="str">
        <f>_xlfn.IFNA((VLOOKUP(A145,'Locations - do not add'!A:B,2,FALSE)),"")</f>
        <v/>
      </c>
    </row>
    <row r="146" spans="1:13" x14ac:dyDescent="0.25">
      <c r="A146" t="s">
        <v>586</v>
      </c>
      <c r="B146" t="s">
        <v>409</v>
      </c>
      <c r="C146" t="s">
        <v>398</v>
      </c>
      <c r="D146" t="s">
        <v>581</v>
      </c>
      <c r="E146" t="s">
        <v>95</v>
      </c>
      <c r="F146" t="s">
        <v>400</v>
      </c>
      <c r="G146" t="str">
        <f t="shared" si="2"/>
        <v>511</v>
      </c>
      <c r="H146" t="s">
        <v>142</v>
      </c>
      <c r="I146" t="e">
        <f>VLOOKUP(H146,'Location Master'!A:C,1,)</f>
        <v>#N/A</v>
      </c>
      <c r="J146" t="str">
        <f>VLOOKUP(H146,'Location Master'!F:H,1,)</f>
        <v>511</v>
      </c>
      <c r="K146" t="e">
        <f>VLOOKUP(H146,'Location Master'!K:M,1,)</f>
        <v>#N/A</v>
      </c>
      <c r="M146" t="str">
        <f>_xlfn.IFNA((VLOOKUP(A146,'Locations - do not add'!A:B,2,FALSE)),"")</f>
        <v/>
      </c>
    </row>
    <row r="147" spans="1:13" x14ac:dyDescent="0.25">
      <c r="A147" t="s">
        <v>587</v>
      </c>
      <c r="B147" t="s">
        <v>409</v>
      </c>
      <c r="C147" t="s">
        <v>398</v>
      </c>
      <c r="D147" t="s">
        <v>581</v>
      </c>
      <c r="E147" t="s">
        <v>95</v>
      </c>
      <c r="F147" t="s">
        <v>400</v>
      </c>
      <c r="G147" t="str">
        <f t="shared" si="2"/>
        <v>512</v>
      </c>
      <c r="H147" t="s">
        <v>143</v>
      </c>
      <c r="I147" t="e">
        <f>VLOOKUP(H147,'Location Master'!A:C,1,)</f>
        <v>#N/A</v>
      </c>
      <c r="J147" t="str">
        <f>VLOOKUP(H147,'Location Master'!F:H,1,)</f>
        <v>512</v>
      </c>
      <c r="K147" t="e">
        <f>VLOOKUP(H147,'Location Master'!K:M,1,)</f>
        <v>#N/A</v>
      </c>
      <c r="M147" t="str">
        <f>_xlfn.IFNA((VLOOKUP(A147,'Locations - do not add'!A:B,2,FALSE)),"")</f>
        <v/>
      </c>
    </row>
    <row r="148" spans="1:13" x14ac:dyDescent="0.25">
      <c r="A148" t="s">
        <v>588</v>
      </c>
      <c r="B148" t="s">
        <v>409</v>
      </c>
      <c r="C148" t="s">
        <v>398</v>
      </c>
      <c r="D148" t="s">
        <v>154</v>
      </c>
      <c r="E148" t="s">
        <v>95</v>
      </c>
      <c r="F148" t="s">
        <v>400</v>
      </c>
      <c r="G148" t="str">
        <f t="shared" si="2"/>
        <v>513</v>
      </c>
      <c r="H148" t="s">
        <v>144</v>
      </c>
      <c r="I148" t="e">
        <f>VLOOKUP(H148,'Location Master'!A:C,1,)</f>
        <v>#N/A</v>
      </c>
      <c r="J148" t="str">
        <f>VLOOKUP(H148,'Location Master'!F:H,1,)</f>
        <v>513</v>
      </c>
      <c r="K148" t="e">
        <f>VLOOKUP(H148,'Location Master'!K:M,1,)</f>
        <v>#N/A</v>
      </c>
      <c r="M148" t="str">
        <f>_xlfn.IFNA((VLOOKUP(A148,'Locations - do not add'!A:B,2,FALSE)),"")</f>
        <v/>
      </c>
    </row>
    <row r="149" spans="1:13" x14ac:dyDescent="0.25">
      <c r="A149" t="s">
        <v>589</v>
      </c>
      <c r="B149" t="s">
        <v>409</v>
      </c>
      <c r="C149" t="s">
        <v>398</v>
      </c>
      <c r="D149" t="s">
        <v>318</v>
      </c>
      <c r="E149" t="s">
        <v>95</v>
      </c>
      <c r="F149" t="s">
        <v>400</v>
      </c>
      <c r="G149" t="str">
        <f t="shared" si="2"/>
        <v>514</v>
      </c>
      <c r="H149" t="s">
        <v>145</v>
      </c>
      <c r="I149" t="e">
        <f>VLOOKUP(H149,'Location Master'!A:C,1,)</f>
        <v>#N/A</v>
      </c>
      <c r="J149" t="str">
        <f>VLOOKUP(H149,'Location Master'!F:H,1,)</f>
        <v>514</v>
      </c>
      <c r="K149" t="e">
        <f>VLOOKUP(H149,'Location Master'!K:M,1,)</f>
        <v>#N/A</v>
      </c>
      <c r="M149" t="str">
        <f>_xlfn.IFNA((VLOOKUP(A149,'Locations - do not add'!A:B,2,FALSE)),"")</f>
        <v/>
      </c>
    </row>
    <row r="150" spans="1:13" x14ac:dyDescent="0.25">
      <c r="A150" t="s">
        <v>590</v>
      </c>
      <c r="B150" t="s">
        <v>409</v>
      </c>
      <c r="C150" t="s">
        <v>398</v>
      </c>
      <c r="D150" t="s">
        <v>155</v>
      </c>
      <c r="E150" t="s">
        <v>95</v>
      </c>
      <c r="F150" t="s">
        <v>400</v>
      </c>
      <c r="G150" t="str">
        <f t="shared" si="2"/>
        <v>515</v>
      </c>
      <c r="H150" t="s">
        <v>146</v>
      </c>
      <c r="I150" t="e">
        <f>VLOOKUP(H150,'Location Master'!A:C,1,)</f>
        <v>#N/A</v>
      </c>
      <c r="J150" t="str">
        <f>VLOOKUP(H150,'Location Master'!F:H,1,)</f>
        <v>515</v>
      </c>
      <c r="K150" t="e">
        <f>VLOOKUP(H150,'Location Master'!K:M,1,)</f>
        <v>#N/A</v>
      </c>
      <c r="M150" t="str">
        <f>_xlfn.IFNA((VLOOKUP(A150,'Locations - do not add'!A:B,2,FALSE)),"")</f>
        <v/>
      </c>
    </row>
    <row r="151" spans="1:13" x14ac:dyDescent="0.25">
      <c r="A151" t="s">
        <v>591</v>
      </c>
      <c r="B151" t="s">
        <v>409</v>
      </c>
      <c r="C151" t="s">
        <v>398</v>
      </c>
      <c r="D151" t="s">
        <v>156</v>
      </c>
      <c r="E151" t="s">
        <v>95</v>
      </c>
      <c r="F151" t="s">
        <v>400</v>
      </c>
      <c r="G151" t="str">
        <f t="shared" si="2"/>
        <v>516</v>
      </c>
      <c r="H151" t="s">
        <v>147</v>
      </c>
      <c r="I151" t="e">
        <f>VLOOKUP(H151,'Location Master'!A:C,1,)</f>
        <v>#N/A</v>
      </c>
      <c r="J151" t="str">
        <f>VLOOKUP(H151,'Location Master'!F:H,1,)</f>
        <v>516</v>
      </c>
      <c r="K151" t="e">
        <f>VLOOKUP(H151,'Location Master'!K:M,1,)</f>
        <v>#N/A</v>
      </c>
      <c r="M151" t="str">
        <f>_xlfn.IFNA((VLOOKUP(A151,'Locations - do not add'!A:B,2,FALSE)),"")</f>
        <v/>
      </c>
    </row>
    <row r="152" spans="1:13" x14ac:dyDescent="0.25">
      <c r="A152" t="s">
        <v>592</v>
      </c>
      <c r="B152" t="s">
        <v>409</v>
      </c>
      <c r="C152" t="s">
        <v>398</v>
      </c>
      <c r="D152" t="s">
        <v>157</v>
      </c>
      <c r="E152" t="s">
        <v>95</v>
      </c>
      <c r="F152" t="s">
        <v>400</v>
      </c>
      <c r="G152" t="str">
        <f t="shared" si="2"/>
        <v>517</v>
      </c>
      <c r="H152" t="s">
        <v>148</v>
      </c>
      <c r="I152" t="e">
        <f>VLOOKUP(H152,'Location Master'!A:C,1,)</f>
        <v>#N/A</v>
      </c>
      <c r="J152" t="str">
        <f>VLOOKUP(H152,'Location Master'!F:H,1,)</f>
        <v>517</v>
      </c>
      <c r="K152" t="e">
        <f>VLOOKUP(H152,'Location Master'!K:M,1,)</f>
        <v>#N/A</v>
      </c>
      <c r="M152" t="str">
        <f>_xlfn.IFNA((VLOOKUP(A152,'Locations - do not add'!A:B,2,FALSE)),"")</f>
        <v/>
      </c>
    </row>
    <row r="153" spans="1:13" x14ac:dyDescent="0.25">
      <c r="A153" t="s">
        <v>593</v>
      </c>
      <c r="B153" t="s">
        <v>409</v>
      </c>
      <c r="C153" t="s">
        <v>398</v>
      </c>
      <c r="D153" t="s">
        <v>158</v>
      </c>
      <c r="E153" t="s">
        <v>95</v>
      </c>
      <c r="F153" t="s">
        <v>400</v>
      </c>
      <c r="G153" t="str">
        <f t="shared" si="2"/>
        <v>518</v>
      </c>
      <c r="H153" t="s">
        <v>149</v>
      </c>
      <c r="I153" t="e">
        <f>VLOOKUP(H153,'Location Master'!A:C,1,)</f>
        <v>#N/A</v>
      </c>
      <c r="J153" t="e">
        <f>VLOOKUP(H153,'Location Master'!F:H,1,)</f>
        <v>#N/A</v>
      </c>
      <c r="K153" t="e">
        <f>VLOOKUP(H153,'Location Master'!K:M,1,)</f>
        <v>#N/A</v>
      </c>
      <c r="M153" t="str">
        <f>_xlfn.IFNA((VLOOKUP(A153,'Locations - do not add'!A:B,2,FALSE)),"")</f>
        <v/>
      </c>
    </row>
    <row r="154" spans="1:13" x14ac:dyDescent="0.25">
      <c r="A154" t="s">
        <v>594</v>
      </c>
      <c r="B154" t="s">
        <v>409</v>
      </c>
      <c r="C154" t="s">
        <v>398</v>
      </c>
      <c r="D154" t="s">
        <v>595</v>
      </c>
      <c r="E154" t="s">
        <v>95</v>
      </c>
      <c r="F154" t="s">
        <v>400</v>
      </c>
      <c r="G154" t="str">
        <f t="shared" si="2"/>
        <v>519</v>
      </c>
      <c r="H154" t="s">
        <v>150</v>
      </c>
      <c r="I154" t="e">
        <f>VLOOKUP(H154,'Location Master'!A:C,1,)</f>
        <v>#N/A</v>
      </c>
      <c r="J154" t="str">
        <f>VLOOKUP(H154,'Location Master'!F:H,1,)</f>
        <v>519</v>
      </c>
      <c r="K154" t="e">
        <f>VLOOKUP(H154,'Location Master'!K:M,1,)</f>
        <v>#N/A</v>
      </c>
      <c r="M154" t="str">
        <f>_xlfn.IFNA((VLOOKUP(A154,'Locations - do not add'!A:B,2,FALSE)),"")</f>
        <v/>
      </c>
    </row>
    <row r="155" spans="1:13" x14ac:dyDescent="0.25">
      <c r="A155" t="s">
        <v>596</v>
      </c>
      <c r="B155" t="s">
        <v>409</v>
      </c>
      <c r="C155" t="s">
        <v>398</v>
      </c>
      <c r="D155" t="s">
        <v>398</v>
      </c>
      <c r="E155" t="s">
        <v>398</v>
      </c>
      <c r="F155" t="s">
        <v>400</v>
      </c>
      <c r="G155" t="str">
        <f t="shared" si="2"/>
        <v>520</v>
      </c>
      <c r="H155" t="s">
        <v>385</v>
      </c>
      <c r="I155" t="e">
        <f>VLOOKUP(H155,'Location Master'!A:C,1,)</f>
        <v>#N/A</v>
      </c>
      <c r="J155" t="e">
        <f>VLOOKUP(H155,'Location Master'!F:H,1,)</f>
        <v>#N/A</v>
      </c>
      <c r="K155" t="e">
        <f>VLOOKUP(H155,'Location Master'!K:M,1,)</f>
        <v>#N/A</v>
      </c>
      <c r="M155" t="str">
        <f>_xlfn.IFNA((VLOOKUP(A155,'Locations - do not add'!A:B,2,FALSE)),"")</f>
        <v/>
      </c>
    </row>
    <row r="156" spans="1:13" x14ac:dyDescent="0.25">
      <c r="A156" t="s">
        <v>597</v>
      </c>
      <c r="B156" t="s">
        <v>409</v>
      </c>
      <c r="C156" t="s">
        <v>398</v>
      </c>
      <c r="D156" t="s">
        <v>69</v>
      </c>
      <c r="E156" t="s">
        <v>93</v>
      </c>
      <c r="F156" t="s">
        <v>400</v>
      </c>
      <c r="G156" t="str">
        <f t="shared" si="2"/>
        <v>521</v>
      </c>
      <c r="H156" t="s">
        <v>68</v>
      </c>
      <c r="I156" t="e">
        <f>VLOOKUP(H156,'Location Master'!A:C,1,)</f>
        <v>#N/A</v>
      </c>
      <c r="J156" t="e">
        <f>VLOOKUP(H156,'Location Master'!F:H,1,)</f>
        <v>#N/A</v>
      </c>
      <c r="K156" t="e">
        <f>VLOOKUP(H156,'Location Master'!K:M,1,)</f>
        <v>#N/A</v>
      </c>
      <c r="M156" t="str">
        <f>_xlfn.IFNA((VLOOKUP(A156,'Locations - do not add'!A:B,2,FALSE)),"")</f>
        <v/>
      </c>
    </row>
    <row r="157" spans="1:13" x14ac:dyDescent="0.25">
      <c r="A157" t="s">
        <v>598</v>
      </c>
      <c r="B157" t="s">
        <v>409</v>
      </c>
      <c r="C157" t="s">
        <v>398</v>
      </c>
      <c r="D157" t="s">
        <v>599</v>
      </c>
      <c r="E157" t="s">
        <v>93</v>
      </c>
      <c r="F157" t="s">
        <v>400</v>
      </c>
      <c r="G157" t="str">
        <f t="shared" si="2"/>
        <v>522</v>
      </c>
      <c r="H157" t="s">
        <v>71</v>
      </c>
      <c r="I157" t="e">
        <f>VLOOKUP(H157,'Location Master'!A:C,1,)</f>
        <v>#N/A</v>
      </c>
      <c r="J157" t="str">
        <f>VLOOKUP(H157,'Location Master'!F:H,1,)</f>
        <v>522</v>
      </c>
      <c r="K157" t="e">
        <f>VLOOKUP(H157,'Location Master'!K:M,1,)</f>
        <v>#N/A</v>
      </c>
      <c r="M157" t="str">
        <f>_xlfn.IFNA((VLOOKUP(A157,'Locations - do not add'!A:B,2,FALSE)),"")</f>
        <v/>
      </c>
    </row>
    <row r="158" spans="1:13" x14ac:dyDescent="0.25">
      <c r="A158" t="s">
        <v>600</v>
      </c>
      <c r="B158" t="s">
        <v>409</v>
      </c>
      <c r="C158" t="s">
        <v>398</v>
      </c>
      <c r="D158" t="s">
        <v>305</v>
      </c>
      <c r="E158" t="s">
        <v>93</v>
      </c>
      <c r="F158" t="s">
        <v>400</v>
      </c>
      <c r="G158" t="str">
        <f t="shared" si="2"/>
        <v>523</v>
      </c>
      <c r="H158" t="s">
        <v>311</v>
      </c>
      <c r="I158" t="e">
        <f>VLOOKUP(H158,'Location Master'!A:C,1,)</f>
        <v>#N/A</v>
      </c>
      <c r="J158" t="str">
        <f>VLOOKUP(H158,'Location Master'!F:H,1,)</f>
        <v>523</v>
      </c>
      <c r="K158" t="e">
        <f>VLOOKUP(H158,'Location Master'!K:M,1,)</f>
        <v>#N/A</v>
      </c>
      <c r="M158" t="str">
        <f>_xlfn.IFNA((VLOOKUP(A158,'Locations - do not add'!A:B,2,FALSE)),"")</f>
        <v/>
      </c>
    </row>
    <row r="159" spans="1:13" x14ac:dyDescent="0.25">
      <c r="A159" t="s">
        <v>601</v>
      </c>
      <c r="B159" t="s">
        <v>409</v>
      </c>
      <c r="C159" t="s">
        <v>398</v>
      </c>
      <c r="D159" t="s">
        <v>602</v>
      </c>
      <c r="E159" t="s">
        <v>93</v>
      </c>
      <c r="F159" t="s">
        <v>400</v>
      </c>
      <c r="G159" t="str">
        <f t="shared" si="2"/>
        <v>524</v>
      </c>
      <c r="H159" t="s">
        <v>73</v>
      </c>
      <c r="I159" t="e">
        <f>VLOOKUP(H159,'Location Master'!A:C,1,)</f>
        <v>#N/A</v>
      </c>
      <c r="J159" t="str">
        <f>VLOOKUP(H159,'Location Master'!F:H,1,)</f>
        <v>524</v>
      </c>
      <c r="K159" t="e">
        <f>VLOOKUP(H159,'Location Master'!K:M,1,)</f>
        <v>#N/A</v>
      </c>
      <c r="M159" t="str">
        <f>_xlfn.IFNA((VLOOKUP(A159,'Locations - do not add'!A:B,2,FALSE)),"")</f>
        <v/>
      </c>
    </row>
    <row r="160" spans="1:13" x14ac:dyDescent="0.25">
      <c r="A160" t="s">
        <v>603</v>
      </c>
      <c r="B160" t="s">
        <v>409</v>
      </c>
      <c r="C160" t="s">
        <v>398</v>
      </c>
      <c r="D160" t="s">
        <v>76</v>
      </c>
      <c r="E160" t="s">
        <v>93</v>
      </c>
      <c r="F160" t="s">
        <v>400</v>
      </c>
      <c r="G160" t="str">
        <f t="shared" si="2"/>
        <v>525</v>
      </c>
      <c r="H160" t="s">
        <v>75</v>
      </c>
      <c r="I160" t="e">
        <f>VLOOKUP(H160,'Location Master'!A:C,1,)</f>
        <v>#N/A</v>
      </c>
      <c r="J160" t="str">
        <f>VLOOKUP(H160,'Location Master'!F:H,1,)</f>
        <v>525</v>
      </c>
      <c r="K160" t="e">
        <f>VLOOKUP(H160,'Location Master'!K:M,1,)</f>
        <v>#N/A</v>
      </c>
      <c r="M160" t="str">
        <f>_xlfn.IFNA((VLOOKUP(A160,'Locations - do not add'!A:B,2,FALSE)),"")</f>
        <v/>
      </c>
    </row>
    <row r="161" spans="1:13" x14ac:dyDescent="0.25">
      <c r="A161" t="s">
        <v>604</v>
      </c>
      <c r="B161" t="s">
        <v>409</v>
      </c>
      <c r="C161" t="s">
        <v>398</v>
      </c>
      <c r="D161" t="s">
        <v>69</v>
      </c>
      <c r="E161" t="s">
        <v>93</v>
      </c>
      <c r="F161" t="s">
        <v>400</v>
      </c>
      <c r="G161" t="str">
        <f t="shared" si="2"/>
        <v>526</v>
      </c>
      <c r="H161" t="s">
        <v>78</v>
      </c>
      <c r="I161" t="e">
        <f>VLOOKUP(H161,'Location Master'!A:C,1,)</f>
        <v>#N/A</v>
      </c>
      <c r="J161" t="e">
        <f>VLOOKUP(H161,'Location Master'!F:H,1,)</f>
        <v>#N/A</v>
      </c>
      <c r="K161" t="e">
        <f>VLOOKUP(H161,'Location Master'!K:M,1,)</f>
        <v>#N/A</v>
      </c>
      <c r="M161" t="str">
        <f>_xlfn.IFNA((VLOOKUP(A161,'Locations - do not add'!A:B,2,FALSE)),"")</f>
        <v/>
      </c>
    </row>
    <row r="162" spans="1:13" x14ac:dyDescent="0.25">
      <c r="A162" t="s">
        <v>605</v>
      </c>
      <c r="B162" t="s">
        <v>409</v>
      </c>
      <c r="C162" t="s">
        <v>398</v>
      </c>
      <c r="D162" t="s">
        <v>606</v>
      </c>
      <c r="E162" t="s">
        <v>93</v>
      </c>
      <c r="F162" t="s">
        <v>400</v>
      </c>
      <c r="G162" t="str">
        <f t="shared" si="2"/>
        <v>527</v>
      </c>
      <c r="H162" t="s">
        <v>79</v>
      </c>
      <c r="I162" t="e">
        <f>VLOOKUP(H162,'Location Master'!A:C,1,)</f>
        <v>#N/A</v>
      </c>
      <c r="J162" t="str">
        <f>VLOOKUP(H162,'Location Master'!F:H,1,)</f>
        <v>527</v>
      </c>
      <c r="K162" t="e">
        <f>VLOOKUP(H162,'Location Master'!K:M,1,)</f>
        <v>#N/A</v>
      </c>
      <c r="M162" t="str">
        <f>_xlfn.IFNA((VLOOKUP(A162,'Locations - do not add'!A:B,2,FALSE)),"")</f>
        <v/>
      </c>
    </row>
    <row r="163" spans="1:13" x14ac:dyDescent="0.25">
      <c r="A163" t="s">
        <v>607</v>
      </c>
      <c r="B163" t="s">
        <v>397</v>
      </c>
      <c r="C163" t="s">
        <v>398</v>
      </c>
      <c r="D163" t="s">
        <v>22</v>
      </c>
      <c r="E163" t="s">
        <v>93</v>
      </c>
      <c r="F163" t="s">
        <v>400</v>
      </c>
      <c r="G163" t="str">
        <f t="shared" si="2"/>
        <v>529</v>
      </c>
      <c r="H163" t="s">
        <v>80</v>
      </c>
      <c r="I163" t="str">
        <f>VLOOKUP(H163,'Location Master'!A:C,1,)</f>
        <v>529</v>
      </c>
      <c r="J163" t="str">
        <f>VLOOKUP(H163,'Location Master'!F:H,1,)</f>
        <v>529</v>
      </c>
      <c r="K163" t="e">
        <f>VLOOKUP(H163,'Location Master'!K:M,1,)</f>
        <v>#N/A</v>
      </c>
      <c r="M163" t="str">
        <f>_xlfn.IFNA((VLOOKUP(A163,'Locations - do not add'!A:B,2,FALSE)),"")</f>
        <v/>
      </c>
    </row>
    <row r="164" spans="1:13" x14ac:dyDescent="0.25">
      <c r="A164" t="s">
        <v>608</v>
      </c>
      <c r="B164" t="s">
        <v>409</v>
      </c>
      <c r="C164" t="s">
        <v>398</v>
      </c>
      <c r="D164" t="s">
        <v>60</v>
      </c>
      <c r="E164" t="s">
        <v>93</v>
      </c>
      <c r="F164" t="s">
        <v>400</v>
      </c>
      <c r="G164" t="str">
        <f t="shared" si="2"/>
        <v>530</v>
      </c>
      <c r="H164" t="s">
        <v>726</v>
      </c>
      <c r="I164" t="e">
        <f>VLOOKUP(H164,'Location Master'!A:C,1,)</f>
        <v>#N/A</v>
      </c>
      <c r="J164" t="str">
        <f>VLOOKUP(H164,'Location Master'!F:H,1,)</f>
        <v>530</v>
      </c>
      <c r="K164" t="e">
        <f>VLOOKUP(H164,'Location Master'!K:M,1,)</f>
        <v>#N/A</v>
      </c>
      <c r="M164" t="str">
        <f>_xlfn.IFNA((VLOOKUP(A164,'Locations - do not add'!A:B,2,FALSE)),"")</f>
        <v/>
      </c>
    </row>
    <row r="165" spans="1:13" x14ac:dyDescent="0.25">
      <c r="A165" t="s">
        <v>609</v>
      </c>
      <c r="B165" t="s">
        <v>409</v>
      </c>
      <c r="C165" t="s">
        <v>398</v>
      </c>
      <c r="D165" t="s">
        <v>82</v>
      </c>
      <c r="E165" t="s">
        <v>93</v>
      </c>
      <c r="F165" t="s">
        <v>400</v>
      </c>
      <c r="G165" t="str">
        <f t="shared" si="2"/>
        <v>531</v>
      </c>
      <c r="H165" t="s">
        <v>727</v>
      </c>
      <c r="I165" t="e">
        <f>VLOOKUP(H165,'Location Master'!A:C,1,)</f>
        <v>#N/A</v>
      </c>
      <c r="J165" t="str">
        <f>VLOOKUP(H165,'Location Master'!F:H,1,)</f>
        <v>531</v>
      </c>
      <c r="K165" t="e">
        <f>VLOOKUP(H165,'Location Master'!K:M,1,)</f>
        <v>#N/A</v>
      </c>
      <c r="M165" t="str">
        <f>_xlfn.IFNA((VLOOKUP(A165,'Locations - do not add'!A:B,2,FALSE)),"")</f>
        <v/>
      </c>
    </row>
    <row r="166" spans="1:13" x14ac:dyDescent="0.25">
      <c r="A166" t="s">
        <v>610</v>
      </c>
      <c r="B166" t="s">
        <v>409</v>
      </c>
      <c r="C166" t="s">
        <v>398</v>
      </c>
      <c r="D166" t="s">
        <v>278</v>
      </c>
      <c r="E166" t="s">
        <v>93</v>
      </c>
      <c r="F166" t="s">
        <v>400</v>
      </c>
      <c r="G166" t="str">
        <f t="shared" si="2"/>
        <v>532</v>
      </c>
      <c r="H166" t="s">
        <v>728</v>
      </c>
      <c r="I166" t="e">
        <f>VLOOKUP(H166,'Location Master'!A:C,1,)</f>
        <v>#N/A</v>
      </c>
      <c r="J166" t="str">
        <f>VLOOKUP(H166,'Location Master'!F:H,1,)</f>
        <v>532</v>
      </c>
      <c r="K166" t="e">
        <f>VLOOKUP(H166,'Location Master'!K:M,1,)</f>
        <v>#N/A</v>
      </c>
      <c r="M166" t="str">
        <f>_xlfn.IFNA((VLOOKUP(A166,'Locations - do not add'!A:B,2,FALSE)),"")</f>
        <v/>
      </c>
    </row>
    <row r="167" spans="1:13" x14ac:dyDescent="0.25">
      <c r="A167" t="s">
        <v>611</v>
      </c>
      <c r="B167" t="s">
        <v>409</v>
      </c>
      <c r="C167" t="s">
        <v>398</v>
      </c>
      <c r="D167" t="s">
        <v>199</v>
      </c>
      <c r="E167" t="s">
        <v>93</v>
      </c>
      <c r="F167" t="s">
        <v>400</v>
      </c>
      <c r="G167" t="str">
        <f t="shared" si="2"/>
        <v>533</v>
      </c>
      <c r="H167" t="s">
        <v>729</v>
      </c>
      <c r="I167" t="e">
        <f>VLOOKUP(H167,'Location Master'!A:C,1,)</f>
        <v>#N/A</v>
      </c>
      <c r="J167" t="str">
        <f>VLOOKUP(H167,'Location Master'!F:H,1,)</f>
        <v>533</v>
      </c>
      <c r="K167" t="e">
        <f>VLOOKUP(H167,'Location Master'!K:M,1,)</f>
        <v>#N/A</v>
      </c>
      <c r="M167" t="str">
        <f>_xlfn.IFNA((VLOOKUP(A167,'Locations - do not add'!A:B,2,FALSE)),"")</f>
        <v/>
      </c>
    </row>
    <row r="168" spans="1:13" x14ac:dyDescent="0.25">
      <c r="A168" t="s">
        <v>612</v>
      </c>
      <c r="B168" t="s">
        <v>409</v>
      </c>
      <c r="C168" t="s">
        <v>398</v>
      </c>
      <c r="D168" t="s">
        <v>69</v>
      </c>
      <c r="E168" t="s">
        <v>93</v>
      </c>
      <c r="F168" t="s">
        <v>400</v>
      </c>
      <c r="G168" t="str">
        <f t="shared" si="2"/>
        <v>534</v>
      </c>
      <c r="H168" t="s">
        <v>730</v>
      </c>
      <c r="I168" t="e">
        <f>VLOOKUP(H168,'Location Master'!A:C,1,)</f>
        <v>#N/A</v>
      </c>
      <c r="J168" t="str">
        <f>VLOOKUP(H168,'Location Master'!F:H,1,)</f>
        <v>534</v>
      </c>
      <c r="K168" t="e">
        <f>VLOOKUP(H168,'Location Master'!K:M,1,)</f>
        <v>#N/A</v>
      </c>
      <c r="M168" t="str">
        <f>_xlfn.IFNA((VLOOKUP(A168,'Locations - do not add'!A:B,2,FALSE)),"")</f>
        <v/>
      </c>
    </row>
    <row r="169" spans="1:13" x14ac:dyDescent="0.25">
      <c r="A169" t="s">
        <v>613</v>
      </c>
      <c r="B169" t="s">
        <v>409</v>
      </c>
      <c r="C169" t="s">
        <v>398</v>
      </c>
      <c r="D169" t="s">
        <v>82</v>
      </c>
      <c r="E169" t="s">
        <v>93</v>
      </c>
      <c r="F169" t="s">
        <v>400</v>
      </c>
      <c r="G169" t="str">
        <f t="shared" si="2"/>
        <v>535</v>
      </c>
      <c r="H169" t="s">
        <v>731</v>
      </c>
      <c r="I169" t="e">
        <f>VLOOKUP(H169,'Location Master'!A:C,1,)</f>
        <v>#N/A</v>
      </c>
      <c r="J169" t="str">
        <f>VLOOKUP(H169,'Location Master'!F:H,1,)</f>
        <v>535</v>
      </c>
      <c r="K169" t="e">
        <f>VLOOKUP(H169,'Location Master'!K:M,1,)</f>
        <v>#N/A</v>
      </c>
      <c r="M169" t="str">
        <f>_xlfn.IFNA((VLOOKUP(A169,'Locations - do not add'!A:B,2,FALSE)),"")</f>
        <v/>
      </c>
    </row>
    <row r="170" spans="1:13" x14ac:dyDescent="0.25">
      <c r="A170" t="s">
        <v>614</v>
      </c>
      <c r="B170" t="s">
        <v>409</v>
      </c>
      <c r="C170" t="s">
        <v>398</v>
      </c>
      <c r="D170" t="s">
        <v>278</v>
      </c>
      <c r="E170" t="s">
        <v>93</v>
      </c>
      <c r="F170" t="s">
        <v>400</v>
      </c>
      <c r="G170" t="str">
        <f t="shared" si="2"/>
        <v>536</v>
      </c>
      <c r="H170" t="s">
        <v>732</v>
      </c>
      <c r="I170" t="e">
        <f>VLOOKUP(H170,'Location Master'!A:C,1,)</f>
        <v>#N/A</v>
      </c>
      <c r="J170" t="str">
        <f>VLOOKUP(H170,'Location Master'!F:H,1,)</f>
        <v>536</v>
      </c>
      <c r="K170" t="e">
        <f>VLOOKUP(H170,'Location Master'!K:M,1,)</f>
        <v>#N/A</v>
      </c>
      <c r="M170" t="str">
        <f>_xlfn.IFNA((VLOOKUP(A170,'Locations - do not add'!A:B,2,FALSE)),"")</f>
        <v/>
      </c>
    </row>
    <row r="171" spans="1:13" x14ac:dyDescent="0.25">
      <c r="A171" t="s">
        <v>615</v>
      </c>
      <c r="B171" t="s">
        <v>409</v>
      </c>
      <c r="C171" t="s">
        <v>398</v>
      </c>
      <c r="D171" t="s">
        <v>278</v>
      </c>
      <c r="E171" t="s">
        <v>93</v>
      </c>
      <c r="F171" t="s">
        <v>400</v>
      </c>
      <c r="G171" t="str">
        <f t="shared" si="2"/>
        <v>537</v>
      </c>
      <c r="H171" t="s">
        <v>733</v>
      </c>
      <c r="I171" t="e">
        <f>VLOOKUP(H171,'Location Master'!A:C,1,)</f>
        <v>#N/A</v>
      </c>
      <c r="J171" t="str">
        <f>VLOOKUP(H171,'Location Master'!F:H,1,)</f>
        <v>537</v>
      </c>
      <c r="K171" t="e">
        <f>VLOOKUP(H171,'Location Master'!K:M,1,)</f>
        <v>#N/A</v>
      </c>
      <c r="M171" t="str">
        <f>_xlfn.IFNA((VLOOKUP(A171,'Locations - do not add'!A:B,2,FALSE)),"")</f>
        <v/>
      </c>
    </row>
    <row r="172" spans="1:13" x14ac:dyDescent="0.25">
      <c r="A172" t="s">
        <v>616</v>
      </c>
      <c r="B172" t="s">
        <v>409</v>
      </c>
      <c r="C172" t="s">
        <v>398</v>
      </c>
      <c r="D172" t="s">
        <v>138</v>
      </c>
      <c r="E172" t="s">
        <v>93</v>
      </c>
      <c r="F172" t="s">
        <v>400</v>
      </c>
      <c r="G172" t="str">
        <f t="shared" si="2"/>
        <v>538</v>
      </c>
      <c r="H172" t="s">
        <v>734</v>
      </c>
      <c r="I172" t="e">
        <f>VLOOKUP(H172,'Location Master'!A:C,1,)</f>
        <v>#N/A</v>
      </c>
      <c r="J172" t="str">
        <f>VLOOKUP(H172,'Location Master'!F:H,1,)</f>
        <v>538</v>
      </c>
      <c r="K172" t="e">
        <f>VLOOKUP(H172,'Location Master'!K:M,1,)</f>
        <v>#N/A</v>
      </c>
      <c r="M172" t="str">
        <f>_xlfn.IFNA((VLOOKUP(A172,'Locations - do not add'!A:B,2,FALSE)),"")</f>
        <v/>
      </c>
    </row>
    <row r="173" spans="1:13" x14ac:dyDescent="0.25">
      <c r="A173" t="s">
        <v>617</v>
      </c>
      <c r="B173" t="s">
        <v>409</v>
      </c>
      <c r="C173" t="s">
        <v>398</v>
      </c>
      <c r="D173" t="s">
        <v>618</v>
      </c>
      <c r="E173" t="s">
        <v>93</v>
      </c>
      <c r="F173" t="s">
        <v>400</v>
      </c>
      <c r="G173" t="str">
        <f t="shared" si="2"/>
        <v>540</v>
      </c>
      <c r="H173" t="s">
        <v>735</v>
      </c>
      <c r="I173" t="e">
        <f>VLOOKUP(H173,'Location Master'!A:C,1,)</f>
        <v>#N/A</v>
      </c>
      <c r="J173" t="str">
        <f>VLOOKUP(H173,'Location Master'!F:H,1,)</f>
        <v>540</v>
      </c>
      <c r="K173" t="e">
        <f>VLOOKUP(H173,'Location Master'!K:M,1,)</f>
        <v>#N/A</v>
      </c>
      <c r="M173" t="str">
        <f>_xlfn.IFNA((VLOOKUP(A173,'Locations - do not add'!A:B,2,FALSE)),"")</f>
        <v/>
      </c>
    </row>
    <row r="174" spans="1:13" x14ac:dyDescent="0.25">
      <c r="A174" t="s">
        <v>619</v>
      </c>
      <c r="B174" t="s">
        <v>409</v>
      </c>
      <c r="C174" t="s">
        <v>398</v>
      </c>
      <c r="D174" t="s">
        <v>129</v>
      </c>
      <c r="E174" t="s">
        <v>93</v>
      </c>
      <c r="F174" t="s">
        <v>400</v>
      </c>
      <c r="G174" t="str">
        <f t="shared" si="2"/>
        <v>541</v>
      </c>
      <c r="H174" t="s">
        <v>736</v>
      </c>
      <c r="I174" t="e">
        <f>VLOOKUP(H174,'Location Master'!A:C,1,)</f>
        <v>#N/A</v>
      </c>
      <c r="J174" t="str">
        <f>VLOOKUP(H174,'Location Master'!F:H,1,)</f>
        <v>541</v>
      </c>
      <c r="K174" t="e">
        <f>VLOOKUP(H174,'Location Master'!K:M,1,)</f>
        <v>#N/A</v>
      </c>
      <c r="M174" t="str">
        <f>_xlfn.IFNA((VLOOKUP(A174,'Locations - do not add'!A:B,2,FALSE)),"")</f>
        <v/>
      </c>
    </row>
    <row r="175" spans="1:13" x14ac:dyDescent="0.25">
      <c r="A175" t="s">
        <v>620</v>
      </c>
      <c r="B175" t="s">
        <v>409</v>
      </c>
      <c r="C175" t="s">
        <v>398</v>
      </c>
      <c r="D175" t="s">
        <v>319</v>
      </c>
      <c r="E175" t="s">
        <v>93</v>
      </c>
      <c r="F175" t="s">
        <v>400</v>
      </c>
      <c r="G175" t="str">
        <f t="shared" si="2"/>
        <v>542</v>
      </c>
      <c r="H175" t="s">
        <v>737</v>
      </c>
      <c r="I175" t="e">
        <f>VLOOKUP(H175,'Location Master'!A:C,1,)</f>
        <v>#N/A</v>
      </c>
      <c r="J175" t="str">
        <f>VLOOKUP(H175,'Location Master'!F:H,1,)</f>
        <v>542</v>
      </c>
      <c r="K175" t="e">
        <f>VLOOKUP(H175,'Location Master'!K:M,1,)</f>
        <v>#N/A</v>
      </c>
      <c r="M175" t="str">
        <f>_xlfn.IFNA((VLOOKUP(A175,'Locations - do not add'!A:B,2,FALSE)),"")</f>
        <v/>
      </c>
    </row>
    <row r="176" spans="1:13" x14ac:dyDescent="0.25">
      <c r="A176" t="s">
        <v>621</v>
      </c>
      <c r="B176" t="s">
        <v>409</v>
      </c>
      <c r="C176" t="s">
        <v>398</v>
      </c>
      <c r="D176" t="s">
        <v>130</v>
      </c>
      <c r="E176" t="s">
        <v>93</v>
      </c>
      <c r="F176" t="s">
        <v>400</v>
      </c>
      <c r="G176" t="str">
        <f t="shared" si="2"/>
        <v>543</v>
      </c>
      <c r="H176" t="s">
        <v>738</v>
      </c>
      <c r="I176" t="e">
        <f>VLOOKUP(H176,'Location Master'!A:C,1,)</f>
        <v>#N/A</v>
      </c>
      <c r="J176" t="str">
        <f>VLOOKUP(H176,'Location Master'!F:H,1,)</f>
        <v>543</v>
      </c>
      <c r="K176" t="e">
        <f>VLOOKUP(H176,'Location Master'!K:M,1,)</f>
        <v>#N/A</v>
      </c>
      <c r="M176" t="str">
        <f>_xlfn.IFNA((VLOOKUP(A176,'Locations - do not add'!A:B,2,FALSE)),"")</f>
        <v/>
      </c>
    </row>
    <row r="177" spans="1:13" x14ac:dyDescent="0.25">
      <c r="A177" t="s">
        <v>622</v>
      </c>
      <c r="B177" t="s">
        <v>409</v>
      </c>
      <c r="C177" t="s">
        <v>398</v>
      </c>
      <c r="D177" t="s">
        <v>134</v>
      </c>
      <c r="E177" t="s">
        <v>93</v>
      </c>
      <c r="F177" t="s">
        <v>400</v>
      </c>
      <c r="G177" t="str">
        <f t="shared" si="2"/>
        <v>544</v>
      </c>
      <c r="H177" t="s">
        <v>739</v>
      </c>
      <c r="I177" t="e">
        <f>VLOOKUP(H177,'Location Master'!A:C,1,)</f>
        <v>#N/A</v>
      </c>
      <c r="J177" t="str">
        <f>VLOOKUP(H177,'Location Master'!F:H,1,)</f>
        <v>544</v>
      </c>
      <c r="K177" t="e">
        <f>VLOOKUP(H177,'Location Master'!K:M,1,)</f>
        <v>#N/A</v>
      </c>
      <c r="M177" t="str">
        <f>_xlfn.IFNA((VLOOKUP(A177,'Locations - do not add'!A:B,2,FALSE)),"")</f>
        <v/>
      </c>
    </row>
    <row r="178" spans="1:13" x14ac:dyDescent="0.25">
      <c r="A178" t="s">
        <v>623</v>
      </c>
      <c r="B178" t="s">
        <v>409</v>
      </c>
      <c r="C178" t="s">
        <v>398</v>
      </c>
      <c r="D178" t="s">
        <v>131</v>
      </c>
      <c r="E178" t="s">
        <v>93</v>
      </c>
      <c r="F178" t="s">
        <v>400</v>
      </c>
      <c r="G178" t="str">
        <f t="shared" si="2"/>
        <v>545</v>
      </c>
      <c r="H178" t="s">
        <v>740</v>
      </c>
      <c r="I178" t="e">
        <f>VLOOKUP(H178,'Location Master'!A:C,1,)</f>
        <v>#N/A</v>
      </c>
      <c r="J178" t="str">
        <f>VLOOKUP(H178,'Location Master'!F:H,1,)</f>
        <v>545</v>
      </c>
      <c r="K178" t="e">
        <f>VLOOKUP(H178,'Location Master'!K:M,1,)</f>
        <v>#N/A</v>
      </c>
      <c r="M178" t="str">
        <f>_xlfn.IFNA((VLOOKUP(A178,'Locations - do not add'!A:B,2,FALSE)),"")</f>
        <v/>
      </c>
    </row>
    <row r="179" spans="1:13" x14ac:dyDescent="0.25">
      <c r="A179" t="s">
        <v>624</v>
      </c>
      <c r="B179" t="s">
        <v>409</v>
      </c>
      <c r="C179" t="s">
        <v>398</v>
      </c>
      <c r="D179" t="s">
        <v>625</v>
      </c>
      <c r="E179" t="s">
        <v>93</v>
      </c>
      <c r="F179" t="s">
        <v>400</v>
      </c>
      <c r="G179" t="str">
        <f t="shared" si="2"/>
        <v>546</v>
      </c>
      <c r="H179" t="s">
        <v>741</v>
      </c>
      <c r="I179" t="e">
        <f>VLOOKUP(H179,'Location Master'!A:C,1,)</f>
        <v>#N/A</v>
      </c>
      <c r="J179" t="str">
        <f>VLOOKUP(H179,'Location Master'!F:H,1,)</f>
        <v>546</v>
      </c>
      <c r="K179" t="e">
        <f>VLOOKUP(H179,'Location Master'!K:M,1,)</f>
        <v>#N/A</v>
      </c>
      <c r="M179" t="str">
        <f>_xlfn.IFNA((VLOOKUP(A179,'Locations - do not add'!A:B,2,FALSE)),"")</f>
        <v/>
      </c>
    </row>
    <row r="180" spans="1:13" x14ac:dyDescent="0.25">
      <c r="A180" t="s">
        <v>626</v>
      </c>
      <c r="B180" t="s">
        <v>409</v>
      </c>
      <c r="C180" t="s">
        <v>398</v>
      </c>
      <c r="D180" t="s">
        <v>132</v>
      </c>
      <c r="E180" t="s">
        <v>95</v>
      </c>
      <c r="F180" t="s">
        <v>400</v>
      </c>
      <c r="G180" t="str">
        <f t="shared" si="2"/>
        <v>547</v>
      </c>
      <c r="H180" t="s">
        <v>742</v>
      </c>
      <c r="I180" t="e">
        <f>VLOOKUP(H180,'Location Master'!A:C,1,)</f>
        <v>#N/A</v>
      </c>
      <c r="J180" t="str">
        <f>VLOOKUP(H180,'Location Master'!F:H,1,)</f>
        <v>547</v>
      </c>
      <c r="K180" t="e">
        <f>VLOOKUP(H180,'Location Master'!K:M,1,)</f>
        <v>#N/A</v>
      </c>
      <c r="M180" t="str">
        <f>_xlfn.IFNA((VLOOKUP(A180,'Locations - do not add'!A:B,2,FALSE)),"")</f>
        <v/>
      </c>
    </row>
    <row r="181" spans="1:13" x14ac:dyDescent="0.25">
      <c r="A181" t="s">
        <v>627</v>
      </c>
      <c r="B181" t="s">
        <v>409</v>
      </c>
      <c r="C181" t="s">
        <v>398</v>
      </c>
      <c r="D181" t="s">
        <v>133</v>
      </c>
      <c r="E181" t="s">
        <v>93</v>
      </c>
      <c r="F181" t="s">
        <v>400</v>
      </c>
      <c r="G181" t="str">
        <f t="shared" si="2"/>
        <v>548</v>
      </c>
      <c r="H181" t="s">
        <v>743</v>
      </c>
      <c r="I181" t="e">
        <f>VLOOKUP(H181,'Location Master'!A:C,1,)</f>
        <v>#N/A</v>
      </c>
      <c r="J181" t="str">
        <f>VLOOKUP(H181,'Location Master'!F:H,1,)</f>
        <v>548</v>
      </c>
      <c r="K181" t="e">
        <f>VLOOKUP(H181,'Location Master'!K:M,1,)</f>
        <v>#N/A</v>
      </c>
      <c r="M181" t="str">
        <f>_xlfn.IFNA((VLOOKUP(A181,'Locations - do not add'!A:B,2,FALSE)),"")</f>
        <v/>
      </c>
    </row>
    <row r="182" spans="1:13" x14ac:dyDescent="0.25">
      <c r="A182" t="s">
        <v>628</v>
      </c>
      <c r="B182" t="s">
        <v>409</v>
      </c>
      <c r="C182" t="s">
        <v>398</v>
      </c>
      <c r="D182" t="s">
        <v>160</v>
      </c>
      <c r="E182" t="s">
        <v>95</v>
      </c>
      <c r="F182" t="s">
        <v>400</v>
      </c>
      <c r="G182" t="str">
        <f t="shared" si="2"/>
        <v>549</v>
      </c>
      <c r="H182" t="s">
        <v>744</v>
      </c>
      <c r="I182" t="e">
        <f>VLOOKUP(H182,'Location Master'!A:C,1,)</f>
        <v>#N/A</v>
      </c>
      <c r="J182" t="e">
        <f>VLOOKUP(H182,'Location Master'!F:H,1,)</f>
        <v>#N/A</v>
      </c>
      <c r="K182" t="e">
        <f>VLOOKUP(H182,'Location Master'!K:M,1,)</f>
        <v>#N/A</v>
      </c>
      <c r="M182" t="str">
        <f>_xlfn.IFNA((VLOOKUP(A182,'Locations - do not add'!A:B,2,FALSE)),"")</f>
        <v/>
      </c>
    </row>
    <row r="183" spans="1:13" x14ac:dyDescent="0.25">
      <c r="A183" t="s">
        <v>629</v>
      </c>
      <c r="B183" t="s">
        <v>409</v>
      </c>
      <c r="C183" t="s">
        <v>398</v>
      </c>
      <c r="D183" t="s">
        <v>51</v>
      </c>
      <c r="E183" t="s">
        <v>95</v>
      </c>
      <c r="F183" t="s">
        <v>400</v>
      </c>
      <c r="G183" t="str">
        <f t="shared" si="2"/>
        <v>550</v>
      </c>
      <c r="H183" t="s">
        <v>745</v>
      </c>
      <c r="I183" t="e">
        <f>VLOOKUP(H183,'Location Master'!A:C,1,)</f>
        <v>#N/A</v>
      </c>
      <c r="J183" t="str">
        <f>VLOOKUP(H183,'Location Master'!F:H,1,)</f>
        <v>550</v>
      </c>
      <c r="K183" t="e">
        <f>VLOOKUP(H183,'Location Master'!K:M,1,)</f>
        <v>#N/A</v>
      </c>
      <c r="M183" t="str">
        <f>_xlfn.IFNA((VLOOKUP(A183,'Locations - do not add'!A:B,2,FALSE)),"")</f>
        <v/>
      </c>
    </row>
    <row r="184" spans="1:13" x14ac:dyDescent="0.25">
      <c r="A184" t="s">
        <v>630</v>
      </c>
      <c r="B184" t="s">
        <v>631</v>
      </c>
      <c r="C184" t="s">
        <v>398</v>
      </c>
      <c r="D184" t="s">
        <v>248</v>
      </c>
      <c r="E184" t="s">
        <v>93</v>
      </c>
      <c r="F184" t="s">
        <v>400</v>
      </c>
      <c r="G184" t="str">
        <f t="shared" si="2"/>
        <v>551</v>
      </c>
      <c r="H184" t="s">
        <v>84</v>
      </c>
      <c r="I184" t="str">
        <f>VLOOKUP(H184,'Location Master'!A:C,1,)</f>
        <v>551</v>
      </c>
      <c r="J184" t="e">
        <f>VLOOKUP(H184,'Location Master'!F:H,1,)</f>
        <v>#N/A</v>
      </c>
      <c r="K184" t="e">
        <f>VLOOKUP(H184,'Location Master'!K:M,1,)</f>
        <v>#N/A</v>
      </c>
      <c r="M184" t="str">
        <f>_xlfn.IFNA((VLOOKUP(A184,'Locations - do not add'!A:B,2,FALSE)),"")</f>
        <v/>
      </c>
    </row>
    <row r="185" spans="1:13" x14ac:dyDescent="0.25">
      <c r="A185" t="s">
        <v>632</v>
      </c>
      <c r="B185" t="s">
        <v>631</v>
      </c>
      <c r="C185" t="s">
        <v>398</v>
      </c>
      <c r="D185" t="s">
        <v>398</v>
      </c>
      <c r="E185" t="s">
        <v>398</v>
      </c>
      <c r="F185" t="s">
        <v>400</v>
      </c>
      <c r="G185" t="str">
        <f t="shared" si="2"/>
        <v>552</v>
      </c>
      <c r="H185" t="s">
        <v>182</v>
      </c>
      <c r="I185" t="str">
        <f>VLOOKUP(H185,'Location Master'!A:C,1,)</f>
        <v>552</v>
      </c>
      <c r="J185" t="e">
        <f>VLOOKUP(H185,'Location Master'!F:H,1,)</f>
        <v>#N/A</v>
      </c>
      <c r="K185" t="e">
        <f>VLOOKUP(H185,'Location Master'!K:M,1,)</f>
        <v>#N/A</v>
      </c>
      <c r="M185" t="str">
        <f>_xlfn.IFNA((VLOOKUP(A185,'Locations - do not add'!A:B,2,FALSE)),"")</f>
        <v/>
      </c>
    </row>
    <row r="186" spans="1:13" x14ac:dyDescent="0.25">
      <c r="A186" t="s">
        <v>633</v>
      </c>
      <c r="B186" t="s">
        <v>631</v>
      </c>
      <c r="C186" t="s">
        <v>398</v>
      </c>
      <c r="D186" t="s">
        <v>634</v>
      </c>
      <c r="E186" t="s">
        <v>93</v>
      </c>
      <c r="F186" t="s">
        <v>400</v>
      </c>
      <c r="G186" t="str">
        <f t="shared" si="2"/>
        <v>554</v>
      </c>
      <c r="H186" t="s">
        <v>85</v>
      </c>
      <c r="I186" t="str">
        <f>VLOOKUP(H186,'Location Master'!A:C,1,)</f>
        <v>554</v>
      </c>
      <c r="J186" t="e">
        <f>VLOOKUP(H186,'Location Master'!F:H,1,)</f>
        <v>#N/A</v>
      </c>
      <c r="K186" t="e">
        <f>VLOOKUP(H186,'Location Master'!K:M,1,)</f>
        <v>#N/A</v>
      </c>
      <c r="M186" t="str">
        <f>_xlfn.IFNA((VLOOKUP(A186,'Locations - do not add'!A:B,2,FALSE)),"")</f>
        <v/>
      </c>
    </row>
    <row r="187" spans="1:13" x14ac:dyDescent="0.25">
      <c r="A187" t="s">
        <v>635</v>
      </c>
      <c r="B187" t="s">
        <v>631</v>
      </c>
      <c r="C187" t="s">
        <v>398</v>
      </c>
      <c r="D187" t="s">
        <v>254</v>
      </c>
      <c r="E187" t="s">
        <v>93</v>
      </c>
      <c r="F187" t="s">
        <v>400</v>
      </c>
      <c r="G187" t="str">
        <f t="shared" si="2"/>
        <v>556</v>
      </c>
      <c r="H187" t="s">
        <v>86</v>
      </c>
      <c r="I187" t="str">
        <f>VLOOKUP(H187,'Location Master'!A:C,1,)</f>
        <v>556</v>
      </c>
      <c r="J187" t="e">
        <f>VLOOKUP(H187,'Location Master'!F:H,1,)</f>
        <v>#N/A</v>
      </c>
      <c r="K187" t="e">
        <f>VLOOKUP(H187,'Location Master'!K:M,1,)</f>
        <v>#N/A</v>
      </c>
      <c r="M187" t="str">
        <f>_xlfn.IFNA((VLOOKUP(A187,'Locations - do not add'!A:B,2,FALSE)),"")</f>
        <v/>
      </c>
    </row>
    <row r="188" spans="1:13" x14ac:dyDescent="0.25">
      <c r="A188" t="s">
        <v>636</v>
      </c>
      <c r="B188" t="s">
        <v>631</v>
      </c>
      <c r="C188" t="s">
        <v>398</v>
      </c>
      <c r="D188" t="s">
        <v>398</v>
      </c>
      <c r="E188" t="s">
        <v>398</v>
      </c>
      <c r="F188" t="s">
        <v>400</v>
      </c>
      <c r="G188" t="str">
        <f t="shared" si="2"/>
        <v>559</v>
      </c>
      <c r="H188" t="s">
        <v>746</v>
      </c>
      <c r="I188" t="e">
        <f>VLOOKUP(H188,'Location Master'!A:C,1,)</f>
        <v>#N/A</v>
      </c>
      <c r="J188" t="e">
        <f>VLOOKUP(H188,'Location Master'!F:H,1,)</f>
        <v>#N/A</v>
      </c>
      <c r="K188" t="e">
        <f>VLOOKUP(H188,'Location Master'!K:M,1,)</f>
        <v>#N/A</v>
      </c>
      <c r="L188" s="87" t="s">
        <v>826</v>
      </c>
      <c r="M188" t="str">
        <f>_xlfn.IFNA((VLOOKUP(A188,'Locations - do not add'!A:B,2,FALSE)),"")</f>
        <v/>
      </c>
    </row>
    <row r="189" spans="1:13" x14ac:dyDescent="0.25">
      <c r="A189" t="s">
        <v>637</v>
      </c>
      <c r="B189" t="s">
        <v>551</v>
      </c>
      <c r="C189" t="s">
        <v>398</v>
      </c>
      <c r="D189" t="s">
        <v>253</v>
      </c>
      <c r="E189" t="s">
        <v>93</v>
      </c>
      <c r="F189" t="s">
        <v>400</v>
      </c>
      <c r="G189" t="str">
        <f t="shared" si="2"/>
        <v>561</v>
      </c>
      <c r="H189" t="s">
        <v>747</v>
      </c>
      <c r="I189" t="e">
        <f>VLOOKUP(H189,'Location Master'!A:C,1,)</f>
        <v>#N/A</v>
      </c>
      <c r="J189" t="str">
        <f>VLOOKUP(H189,'Location Master'!F:H,1,)</f>
        <v>561</v>
      </c>
      <c r="K189" t="e">
        <f>VLOOKUP(H189,'Location Master'!K:M,1,)</f>
        <v>#N/A</v>
      </c>
      <c r="M189" t="str">
        <f>_xlfn.IFNA((VLOOKUP(A189,'Locations - do not add'!A:B,2,FALSE)),"")</f>
        <v/>
      </c>
    </row>
    <row r="190" spans="1:13" x14ac:dyDescent="0.25">
      <c r="A190" t="s">
        <v>638</v>
      </c>
      <c r="B190" t="s">
        <v>551</v>
      </c>
      <c r="C190" t="s">
        <v>398</v>
      </c>
      <c r="D190" t="s">
        <v>254</v>
      </c>
      <c r="E190" t="s">
        <v>93</v>
      </c>
      <c r="F190" t="s">
        <v>400</v>
      </c>
      <c r="G190" t="str">
        <f t="shared" si="2"/>
        <v>562</v>
      </c>
      <c r="H190" t="s">
        <v>748</v>
      </c>
      <c r="I190" t="e">
        <f>VLOOKUP(H190,'Location Master'!A:C,1,)</f>
        <v>#N/A</v>
      </c>
      <c r="J190" t="e">
        <f>VLOOKUP(H190,'Location Master'!F:H,1,)</f>
        <v>#N/A</v>
      </c>
      <c r="K190" t="e">
        <f>VLOOKUP(H190,'Location Master'!K:M,1,)</f>
        <v>#N/A</v>
      </c>
      <c r="M190" t="str">
        <f>_xlfn.IFNA((VLOOKUP(A190,'Locations - do not add'!A:B,2,FALSE)),"")</f>
        <v/>
      </c>
    </row>
    <row r="191" spans="1:13" x14ac:dyDescent="0.25">
      <c r="A191" t="s">
        <v>639</v>
      </c>
      <c r="B191" t="s">
        <v>551</v>
      </c>
      <c r="C191" t="s">
        <v>398</v>
      </c>
      <c r="D191" t="s">
        <v>255</v>
      </c>
      <c r="E191" t="s">
        <v>93</v>
      </c>
      <c r="F191" t="s">
        <v>400</v>
      </c>
      <c r="G191" t="str">
        <f t="shared" si="2"/>
        <v>563</v>
      </c>
      <c r="H191" t="s">
        <v>749</v>
      </c>
      <c r="I191" t="e">
        <f>VLOOKUP(H191,'Location Master'!A:C,1,)</f>
        <v>#N/A</v>
      </c>
      <c r="J191" t="str">
        <f>VLOOKUP(H191,'Location Master'!F:H,1,)</f>
        <v>563</v>
      </c>
      <c r="K191" t="e">
        <f>VLOOKUP(H191,'Location Master'!K:M,1,)</f>
        <v>#N/A</v>
      </c>
      <c r="M191" t="str">
        <f>_xlfn.IFNA((VLOOKUP(A191,'Locations - do not add'!A:B,2,FALSE)),"")</f>
        <v/>
      </c>
    </row>
    <row r="192" spans="1:13" x14ac:dyDescent="0.25">
      <c r="A192" t="s">
        <v>640</v>
      </c>
      <c r="B192" t="s">
        <v>551</v>
      </c>
      <c r="C192" t="s">
        <v>398</v>
      </c>
      <c r="D192" t="s">
        <v>24</v>
      </c>
      <c r="E192" t="s">
        <v>93</v>
      </c>
      <c r="F192" t="s">
        <v>400</v>
      </c>
      <c r="G192" t="str">
        <f t="shared" si="2"/>
        <v>564</v>
      </c>
      <c r="H192" t="s">
        <v>264</v>
      </c>
      <c r="I192" t="e">
        <f>VLOOKUP(H192,'Location Master'!A:C,1,)</f>
        <v>#N/A</v>
      </c>
      <c r="J192" t="str">
        <f>VLOOKUP(H192,'Location Master'!F:H,1,)</f>
        <v>564</v>
      </c>
      <c r="K192" t="e">
        <f>VLOOKUP(H192,'Location Master'!K:M,1,)</f>
        <v>#N/A</v>
      </c>
      <c r="M192" t="str">
        <f>_xlfn.IFNA((VLOOKUP(A192,'Locations - do not add'!A:B,2,FALSE)),"")</f>
        <v/>
      </c>
    </row>
    <row r="193" spans="1:13" x14ac:dyDescent="0.25">
      <c r="A193" t="s">
        <v>641</v>
      </c>
      <c r="B193" t="s">
        <v>551</v>
      </c>
      <c r="C193" t="s">
        <v>398</v>
      </c>
      <c r="D193" t="s">
        <v>278</v>
      </c>
      <c r="E193" t="s">
        <v>93</v>
      </c>
      <c r="F193" t="s">
        <v>400</v>
      </c>
      <c r="G193" t="str">
        <f t="shared" si="2"/>
        <v>565</v>
      </c>
      <c r="H193" t="s">
        <v>277</v>
      </c>
      <c r="I193" t="e">
        <f>VLOOKUP(H193,'Location Master'!A:C,1,)</f>
        <v>#N/A</v>
      </c>
      <c r="J193" t="str">
        <f>VLOOKUP(H193,'Location Master'!F:H,1,)</f>
        <v>565</v>
      </c>
      <c r="K193" t="e">
        <f>VLOOKUP(H193,'Location Master'!K:M,1,)</f>
        <v>#N/A</v>
      </c>
      <c r="M193" t="str">
        <f>_xlfn.IFNA((VLOOKUP(A193,'Locations - do not add'!A:B,2,FALSE)),"")</f>
        <v/>
      </c>
    </row>
    <row r="194" spans="1:13" x14ac:dyDescent="0.25">
      <c r="A194" t="s">
        <v>642</v>
      </c>
      <c r="B194" t="s">
        <v>551</v>
      </c>
      <c r="C194" t="s">
        <v>398</v>
      </c>
      <c r="D194" t="s">
        <v>305</v>
      </c>
      <c r="E194" t="s">
        <v>93</v>
      </c>
      <c r="F194" t="s">
        <v>400</v>
      </c>
      <c r="G194" t="str">
        <f t="shared" si="2"/>
        <v>566</v>
      </c>
      <c r="H194" t="s">
        <v>304</v>
      </c>
      <c r="I194" t="e">
        <f>VLOOKUP(H194,'Location Master'!A:C,1,)</f>
        <v>#N/A</v>
      </c>
      <c r="J194" t="str">
        <f>VLOOKUP(H194,'Location Master'!F:H,1,)</f>
        <v>566</v>
      </c>
      <c r="K194" t="e">
        <f>VLOOKUP(H194,'Location Master'!K:M,1,)</f>
        <v>#N/A</v>
      </c>
      <c r="M194" t="str">
        <f>_xlfn.IFNA((VLOOKUP(A194,'Locations - do not add'!A:B,2,FALSE)),"")</f>
        <v/>
      </c>
    </row>
    <row r="195" spans="1:13" x14ac:dyDescent="0.25">
      <c r="A195" t="s">
        <v>643</v>
      </c>
      <c r="B195" t="s">
        <v>551</v>
      </c>
      <c r="C195" t="s">
        <v>398</v>
      </c>
      <c r="D195" t="s">
        <v>103</v>
      </c>
      <c r="E195" t="s">
        <v>93</v>
      </c>
      <c r="F195" t="s">
        <v>400</v>
      </c>
      <c r="G195" t="str">
        <f t="shared" ref="G195:G258" si="3">LEFT(A195,3)</f>
        <v>567</v>
      </c>
      <c r="H195" t="s">
        <v>750</v>
      </c>
      <c r="I195" t="e">
        <f>VLOOKUP(H195,'Location Master'!A:C,1,)</f>
        <v>#N/A</v>
      </c>
      <c r="J195" t="str">
        <f>VLOOKUP(H195,'Location Master'!F:H,1,)</f>
        <v>567</v>
      </c>
      <c r="K195" t="e">
        <f>VLOOKUP(H195,'Location Master'!K:M,1,)</f>
        <v>#N/A</v>
      </c>
      <c r="M195" t="str">
        <f>_xlfn.IFNA((VLOOKUP(A195,'Locations - do not add'!A:B,2,FALSE)),"")</f>
        <v/>
      </c>
    </row>
    <row r="196" spans="1:13" x14ac:dyDescent="0.25">
      <c r="A196" t="s">
        <v>644</v>
      </c>
      <c r="B196" t="s">
        <v>551</v>
      </c>
      <c r="C196" t="s">
        <v>398</v>
      </c>
      <c r="D196" t="s">
        <v>315</v>
      </c>
      <c r="E196" t="s">
        <v>93</v>
      </c>
      <c r="F196" t="s">
        <v>400</v>
      </c>
      <c r="G196" t="str">
        <f t="shared" si="3"/>
        <v>568</v>
      </c>
      <c r="H196" t="s">
        <v>751</v>
      </c>
      <c r="I196" t="e">
        <f>VLOOKUP(H196,'Location Master'!A:C,1,)</f>
        <v>#N/A</v>
      </c>
      <c r="J196" t="str">
        <f>VLOOKUP(H196,'Location Master'!F:H,1,)</f>
        <v>568</v>
      </c>
      <c r="K196" t="e">
        <f>VLOOKUP(H196,'Location Master'!K:M,1,)</f>
        <v>#N/A</v>
      </c>
      <c r="M196" t="str">
        <f>_xlfn.IFNA((VLOOKUP(A196,'Locations - do not add'!A:B,2,FALSE)),"")</f>
        <v/>
      </c>
    </row>
    <row r="197" spans="1:13" x14ac:dyDescent="0.25">
      <c r="A197" t="s">
        <v>645</v>
      </c>
      <c r="B197" t="s">
        <v>551</v>
      </c>
      <c r="C197" t="s">
        <v>398</v>
      </c>
      <c r="D197" t="s">
        <v>278</v>
      </c>
      <c r="E197" t="s">
        <v>93</v>
      </c>
      <c r="F197" t="s">
        <v>400</v>
      </c>
      <c r="G197" t="str">
        <f t="shared" si="3"/>
        <v>571</v>
      </c>
      <c r="H197" t="s">
        <v>386</v>
      </c>
      <c r="I197" t="e">
        <f>VLOOKUP(H197,'Location Master'!A:C,1,)</f>
        <v>#N/A</v>
      </c>
      <c r="J197" t="str">
        <f>VLOOKUP(H197,'Location Master'!F:H,1,)</f>
        <v>571</v>
      </c>
      <c r="K197" t="e">
        <f>VLOOKUP(H197,'Location Master'!K:M,1,)</f>
        <v>#N/A</v>
      </c>
      <c r="M197" t="str">
        <f>_xlfn.IFNA((VLOOKUP(A197,'Locations - do not add'!A:B,2,FALSE)),"")</f>
        <v/>
      </c>
    </row>
    <row r="198" spans="1:13" x14ac:dyDescent="0.25">
      <c r="A198" t="s">
        <v>646</v>
      </c>
      <c r="B198" t="s">
        <v>551</v>
      </c>
      <c r="C198" t="s">
        <v>398</v>
      </c>
      <c r="D198" t="s">
        <v>26</v>
      </c>
      <c r="E198" t="s">
        <v>93</v>
      </c>
      <c r="F198" t="s">
        <v>400</v>
      </c>
      <c r="G198" t="str">
        <f t="shared" si="3"/>
        <v>572</v>
      </c>
      <c r="H198" t="s">
        <v>752</v>
      </c>
      <c r="I198" t="e">
        <f>VLOOKUP(H198,'Location Master'!A:C,1,)</f>
        <v>#N/A</v>
      </c>
      <c r="J198" t="str">
        <f>VLOOKUP(H198,'Location Master'!F:H,1,)</f>
        <v>572</v>
      </c>
      <c r="K198" t="e">
        <f>VLOOKUP(H198,'Location Master'!K:M,1,)</f>
        <v>#N/A</v>
      </c>
      <c r="M198" t="str">
        <f>_xlfn.IFNA((VLOOKUP(A198,'Locations - do not add'!A:B,2,FALSE)),"")</f>
        <v/>
      </c>
    </row>
    <row r="199" spans="1:13" x14ac:dyDescent="0.25">
      <c r="A199" t="s">
        <v>647</v>
      </c>
      <c r="B199" t="s">
        <v>551</v>
      </c>
      <c r="C199" t="s">
        <v>398</v>
      </c>
      <c r="D199" t="s">
        <v>389</v>
      </c>
      <c r="E199" t="s">
        <v>93</v>
      </c>
      <c r="F199" t="s">
        <v>400</v>
      </c>
      <c r="G199" t="str">
        <f t="shared" si="3"/>
        <v>573</v>
      </c>
      <c r="H199" t="s">
        <v>753</v>
      </c>
      <c r="I199" t="e">
        <f>VLOOKUP(H199,'Location Master'!A:C,1,)</f>
        <v>#N/A</v>
      </c>
      <c r="J199" t="str">
        <f>VLOOKUP(H199,'Location Master'!F:H,1,)</f>
        <v>573</v>
      </c>
      <c r="K199" t="e">
        <f>VLOOKUP(H199,'Location Master'!K:M,1,)</f>
        <v>#N/A</v>
      </c>
      <c r="M199" t="str">
        <f>_xlfn.IFNA((VLOOKUP(A199,'Locations - do not add'!A:B,2,FALSE)),"")</f>
        <v/>
      </c>
    </row>
    <row r="200" spans="1:13" x14ac:dyDescent="0.25">
      <c r="A200" t="s">
        <v>648</v>
      </c>
      <c r="B200" t="s">
        <v>397</v>
      </c>
      <c r="C200" t="s">
        <v>398</v>
      </c>
      <c r="D200" t="s">
        <v>649</v>
      </c>
      <c r="E200" t="s">
        <v>93</v>
      </c>
      <c r="F200" t="s">
        <v>400</v>
      </c>
      <c r="G200" t="str">
        <f t="shared" si="3"/>
        <v>600</v>
      </c>
      <c r="H200" t="s">
        <v>101</v>
      </c>
      <c r="I200" t="str">
        <f>VLOOKUP(H200,'Location Master'!A:C,1,)</f>
        <v>600</v>
      </c>
      <c r="J200" t="e">
        <f>VLOOKUP(H200,'Location Master'!F:H,1,)</f>
        <v>#N/A</v>
      </c>
      <c r="K200" t="e">
        <f>VLOOKUP(H200,'Location Master'!K:M,1,)</f>
        <v>#N/A</v>
      </c>
      <c r="M200" t="str">
        <f>_xlfn.IFNA((VLOOKUP(A200,'Locations - do not add'!A:B,2,FALSE)),"")</f>
        <v/>
      </c>
    </row>
    <row r="201" spans="1:13" x14ac:dyDescent="0.25">
      <c r="A201" t="s">
        <v>650</v>
      </c>
      <c r="B201" t="s">
        <v>397</v>
      </c>
      <c r="C201" t="s">
        <v>398</v>
      </c>
      <c r="D201" t="s">
        <v>389</v>
      </c>
      <c r="E201" t="s">
        <v>93</v>
      </c>
      <c r="F201" t="s">
        <v>400</v>
      </c>
      <c r="G201" t="str">
        <f t="shared" si="3"/>
        <v>601</v>
      </c>
      <c r="H201" t="s">
        <v>754</v>
      </c>
      <c r="I201" t="e">
        <f>VLOOKUP(H201,'Location Master'!A:C,1,)</f>
        <v>#N/A</v>
      </c>
      <c r="J201" t="e">
        <f>VLOOKUP(H201,'Location Master'!F:H,1,)</f>
        <v>#N/A</v>
      </c>
      <c r="K201" t="e">
        <f>VLOOKUP(H201,'Location Master'!K:M,1,)</f>
        <v>#N/A</v>
      </c>
      <c r="M201" t="str">
        <f>_xlfn.IFNA((VLOOKUP(A201,'Locations - do not add'!A:B,2,FALSE)),"")</f>
        <v>CS STORE - PHYSICAL LOCATION NOTED</v>
      </c>
    </row>
    <row r="202" spans="1:13" x14ac:dyDescent="0.25">
      <c r="A202" t="s">
        <v>651</v>
      </c>
      <c r="B202" t="s">
        <v>397</v>
      </c>
      <c r="C202" t="s">
        <v>398</v>
      </c>
      <c r="D202" t="s">
        <v>246</v>
      </c>
      <c r="E202" t="s">
        <v>93</v>
      </c>
      <c r="F202" t="s">
        <v>400</v>
      </c>
      <c r="G202" t="str">
        <f t="shared" si="3"/>
        <v>602</v>
      </c>
      <c r="H202" t="s">
        <v>755</v>
      </c>
      <c r="I202" t="e">
        <f>VLOOKUP(H202,'Location Master'!A:C,1,)</f>
        <v>#N/A</v>
      </c>
      <c r="J202" t="e">
        <f>VLOOKUP(H202,'Location Master'!F:H,1,)</f>
        <v>#N/A</v>
      </c>
      <c r="K202" t="e">
        <f>VLOOKUP(H202,'Location Master'!K:M,1,)</f>
        <v>#N/A</v>
      </c>
      <c r="M202" t="str">
        <f>_xlfn.IFNA((VLOOKUP(A202,'Locations - do not add'!A:B,2,FALSE)),"")</f>
        <v>CS STORE - PHYSICAL LOCATION NOTED</v>
      </c>
    </row>
    <row r="203" spans="1:13" x14ac:dyDescent="0.25">
      <c r="A203" t="s">
        <v>652</v>
      </c>
      <c r="B203" t="s">
        <v>397</v>
      </c>
      <c r="C203" t="s">
        <v>398</v>
      </c>
      <c r="D203" t="s">
        <v>403</v>
      </c>
      <c r="E203" t="s">
        <v>93</v>
      </c>
      <c r="F203" t="s">
        <v>400</v>
      </c>
      <c r="G203" t="str">
        <f t="shared" si="3"/>
        <v>603</v>
      </c>
      <c r="H203" t="s">
        <v>756</v>
      </c>
      <c r="I203" t="e">
        <f>VLOOKUP(H203,'Location Master'!A:C,1,)</f>
        <v>#N/A</v>
      </c>
      <c r="J203" t="e">
        <f>VLOOKUP(H203,'Location Master'!F:H,1,)</f>
        <v>#N/A</v>
      </c>
      <c r="K203" t="e">
        <f>VLOOKUP(H203,'Location Master'!K:M,1,)</f>
        <v>#N/A</v>
      </c>
      <c r="M203" t="str">
        <f>_xlfn.IFNA((VLOOKUP(A203,'Locations - do not add'!A:B,2,FALSE)),"")</f>
        <v>CS STORE - PHYSICAL LOCATION NOTED</v>
      </c>
    </row>
    <row r="204" spans="1:13" x14ac:dyDescent="0.25">
      <c r="A204" t="s">
        <v>653</v>
      </c>
      <c r="B204" t="s">
        <v>397</v>
      </c>
      <c r="C204" t="s">
        <v>398</v>
      </c>
      <c r="D204" t="s">
        <v>441</v>
      </c>
      <c r="E204" t="s">
        <v>93</v>
      </c>
      <c r="F204" t="s">
        <v>400</v>
      </c>
      <c r="G204" t="str">
        <f t="shared" si="3"/>
        <v>604</v>
      </c>
      <c r="H204" t="s">
        <v>757</v>
      </c>
      <c r="I204" t="e">
        <f>VLOOKUP(H204,'Location Master'!A:C,1,)</f>
        <v>#N/A</v>
      </c>
      <c r="J204" t="e">
        <f>VLOOKUP(H204,'Location Master'!F:H,1,)</f>
        <v>#N/A</v>
      </c>
      <c r="K204" t="e">
        <f>VLOOKUP(H204,'Location Master'!K:M,1,)</f>
        <v>#N/A</v>
      </c>
      <c r="M204" t="str">
        <f>_xlfn.IFNA((VLOOKUP(A204,'Locations - do not add'!A:B,2,FALSE)),"")</f>
        <v>CS STORE - PHYSICAL LOCATION NOTED</v>
      </c>
    </row>
    <row r="205" spans="1:13" x14ac:dyDescent="0.25">
      <c r="A205" t="s">
        <v>654</v>
      </c>
      <c r="B205" t="s">
        <v>397</v>
      </c>
      <c r="C205" t="s">
        <v>398</v>
      </c>
      <c r="D205" t="s">
        <v>315</v>
      </c>
      <c r="E205" t="s">
        <v>93</v>
      </c>
      <c r="F205" t="s">
        <v>400</v>
      </c>
      <c r="G205" t="str">
        <f t="shared" si="3"/>
        <v>605</v>
      </c>
      <c r="H205" t="s">
        <v>758</v>
      </c>
      <c r="I205" t="e">
        <f>VLOOKUP(H205,'Location Master'!A:C,1,)</f>
        <v>#N/A</v>
      </c>
      <c r="J205" t="e">
        <f>VLOOKUP(H205,'Location Master'!F:H,1,)</f>
        <v>#N/A</v>
      </c>
      <c r="K205" t="e">
        <f>VLOOKUP(H205,'Location Master'!K:M,1,)</f>
        <v>#N/A</v>
      </c>
      <c r="M205" t="str">
        <f>_xlfn.IFNA((VLOOKUP(A205,'Locations - do not add'!A:B,2,FALSE)),"")</f>
        <v>CS STORE - PHYSICAL LOCATION NOTED</v>
      </c>
    </row>
    <row r="206" spans="1:13" x14ac:dyDescent="0.25">
      <c r="A206" t="s">
        <v>655</v>
      </c>
      <c r="B206" t="s">
        <v>397</v>
      </c>
      <c r="C206" t="s">
        <v>398</v>
      </c>
      <c r="D206" t="s">
        <v>410</v>
      </c>
      <c r="E206" t="s">
        <v>93</v>
      </c>
      <c r="F206" t="s">
        <v>400</v>
      </c>
      <c r="G206" t="str">
        <f t="shared" si="3"/>
        <v>606</v>
      </c>
      <c r="H206" t="s">
        <v>759</v>
      </c>
      <c r="I206" t="e">
        <f>VLOOKUP(H206,'Location Master'!A:C,1,)</f>
        <v>#N/A</v>
      </c>
      <c r="J206" t="e">
        <f>VLOOKUP(H206,'Location Master'!F:H,1,)</f>
        <v>#N/A</v>
      </c>
      <c r="K206" t="e">
        <f>VLOOKUP(H206,'Location Master'!K:M,1,)</f>
        <v>#N/A</v>
      </c>
      <c r="M206" t="str">
        <f>_xlfn.IFNA((VLOOKUP(A206,'Locations - do not add'!A:B,2,FALSE)),"")</f>
        <v>CS STORE - PHYSICAL LOCATION NOTED</v>
      </c>
    </row>
    <row r="207" spans="1:13" x14ac:dyDescent="0.25">
      <c r="A207" t="s">
        <v>656</v>
      </c>
      <c r="B207" t="s">
        <v>397</v>
      </c>
      <c r="C207" t="s">
        <v>398</v>
      </c>
      <c r="D207" t="s">
        <v>103</v>
      </c>
      <c r="E207" t="s">
        <v>93</v>
      </c>
      <c r="F207" t="s">
        <v>400</v>
      </c>
      <c r="G207" t="str">
        <f t="shared" si="3"/>
        <v>607</v>
      </c>
      <c r="H207" t="s">
        <v>760</v>
      </c>
      <c r="I207" t="e">
        <f>VLOOKUP(H207,'Location Master'!A:C,1,)</f>
        <v>#N/A</v>
      </c>
      <c r="J207" t="e">
        <f>VLOOKUP(H207,'Location Master'!F:H,1,)</f>
        <v>#N/A</v>
      </c>
      <c r="K207" t="e">
        <f>VLOOKUP(H207,'Location Master'!K:M,1,)</f>
        <v>#N/A</v>
      </c>
      <c r="M207" t="str">
        <f>_xlfn.IFNA((VLOOKUP(A207,'Locations - do not add'!A:B,2,FALSE)),"")</f>
        <v>CS STORE - PHYSICAL LOCATION NOTED</v>
      </c>
    </row>
    <row r="208" spans="1:13" x14ac:dyDescent="0.25">
      <c r="A208" t="s">
        <v>657</v>
      </c>
      <c r="B208" t="s">
        <v>397</v>
      </c>
      <c r="C208" t="s">
        <v>398</v>
      </c>
      <c r="D208" t="s">
        <v>22</v>
      </c>
      <c r="E208" t="s">
        <v>93</v>
      </c>
      <c r="F208" t="s">
        <v>400</v>
      </c>
      <c r="G208" t="str">
        <f t="shared" si="3"/>
        <v>620</v>
      </c>
      <c r="H208" t="s">
        <v>761</v>
      </c>
      <c r="I208" t="e">
        <f>VLOOKUP(H208,'Location Master'!A:C,1,)</f>
        <v>#N/A</v>
      </c>
      <c r="J208" t="e">
        <f>VLOOKUP(H208,'Location Master'!F:H,1,)</f>
        <v>#N/A</v>
      </c>
      <c r="K208" t="e">
        <f>VLOOKUP(H208,'Location Master'!K:M,1,)</f>
        <v>#N/A</v>
      </c>
      <c r="M208" t="str">
        <f>_xlfn.IFNA((VLOOKUP(A208,'Locations - do not add'!A:B,2,FALSE)),"")</f>
        <v>CS STORE - PHYSICAL LOCATION NOTED</v>
      </c>
    </row>
    <row r="209" spans="1:13" x14ac:dyDescent="0.25">
      <c r="A209" t="s">
        <v>658</v>
      </c>
      <c r="B209" t="s">
        <v>397</v>
      </c>
      <c r="C209" t="s">
        <v>398</v>
      </c>
      <c r="D209" t="s">
        <v>448</v>
      </c>
      <c r="E209" t="s">
        <v>93</v>
      </c>
      <c r="F209" t="s">
        <v>400</v>
      </c>
      <c r="G209" t="str">
        <f t="shared" si="3"/>
        <v>621</v>
      </c>
      <c r="H209" t="s">
        <v>762</v>
      </c>
      <c r="I209" t="e">
        <f>VLOOKUP(H209,'Location Master'!A:C,1,)</f>
        <v>#N/A</v>
      </c>
      <c r="J209" t="e">
        <f>VLOOKUP(H209,'Location Master'!F:H,1,)</f>
        <v>#N/A</v>
      </c>
      <c r="K209" t="e">
        <f>VLOOKUP(H209,'Location Master'!K:M,1,)</f>
        <v>#N/A</v>
      </c>
      <c r="M209" t="str">
        <f>_xlfn.IFNA((VLOOKUP(A209,'Locations - do not add'!A:B,2,FALSE)),"")</f>
        <v>CS STORE - PHYSICAL LOCATION NOTED</v>
      </c>
    </row>
    <row r="210" spans="1:13" x14ac:dyDescent="0.25">
      <c r="A210" t="s">
        <v>659</v>
      </c>
      <c r="B210" t="s">
        <v>397</v>
      </c>
      <c r="C210" t="s">
        <v>398</v>
      </c>
      <c r="D210" t="s">
        <v>452</v>
      </c>
      <c r="E210" t="s">
        <v>93</v>
      </c>
      <c r="F210" t="s">
        <v>400</v>
      </c>
      <c r="G210" t="str">
        <f t="shared" si="3"/>
        <v>622</v>
      </c>
      <c r="H210" t="s">
        <v>763</v>
      </c>
      <c r="I210" t="e">
        <f>VLOOKUP(H210,'Location Master'!A:C,1,)</f>
        <v>#N/A</v>
      </c>
      <c r="J210" t="e">
        <f>VLOOKUP(H210,'Location Master'!F:H,1,)</f>
        <v>#N/A</v>
      </c>
      <c r="K210" t="e">
        <f>VLOOKUP(H210,'Location Master'!K:M,1,)</f>
        <v>#N/A</v>
      </c>
      <c r="M210" t="str">
        <f>_xlfn.IFNA((VLOOKUP(A210,'Locations - do not add'!A:B,2,FALSE)),"")</f>
        <v>CS STORE - PHYSICAL LOCATION NOTED</v>
      </c>
    </row>
    <row r="211" spans="1:13" x14ac:dyDescent="0.25">
      <c r="A211" t="s">
        <v>660</v>
      </c>
      <c r="B211" t="s">
        <v>397</v>
      </c>
      <c r="C211" t="s">
        <v>398</v>
      </c>
      <c r="D211" t="s">
        <v>237</v>
      </c>
      <c r="E211" t="s">
        <v>93</v>
      </c>
      <c r="F211" t="s">
        <v>400</v>
      </c>
      <c r="G211" t="str">
        <f t="shared" si="3"/>
        <v>623</v>
      </c>
      <c r="H211" t="s">
        <v>764</v>
      </c>
      <c r="I211" t="e">
        <f>VLOOKUP(H211,'Location Master'!A:C,1,)</f>
        <v>#N/A</v>
      </c>
      <c r="J211" t="e">
        <f>VLOOKUP(H211,'Location Master'!F:H,1,)</f>
        <v>#N/A</v>
      </c>
      <c r="K211" t="e">
        <f>VLOOKUP(H211,'Location Master'!K:M,1,)</f>
        <v>#N/A</v>
      </c>
      <c r="M211" t="str">
        <f>_xlfn.IFNA((VLOOKUP(A211,'Locations - do not add'!A:B,2,FALSE)),"")</f>
        <v>CS STORE - PHYSICAL LOCATION NOTED</v>
      </c>
    </row>
    <row r="212" spans="1:13" x14ac:dyDescent="0.25">
      <c r="A212" t="s">
        <v>661</v>
      </c>
      <c r="B212" t="s">
        <v>397</v>
      </c>
      <c r="C212" t="s">
        <v>398</v>
      </c>
      <c r="D212" t="s">
        <v>238</v>
      </c>
      <c r="E212" t="s">
        <v>93</v>
      </c>
      <c r="F212" t="s">
        <v>400</v>
      </c>
      <c r="G212" t="str">
        <f t="shared" si="3"/>
        <v>624</v>
      </c>
      <c r="H212" t="s">
        <v>765</v>
      </c>
      <c r="I212" t="e">
        <f>VLOOKUP(H212,'Location Master'!A:C,1,)</f>
        <v>#N/A</v>
      </c>
      <c r="J212" t="e">
        <f>VLOOKUP(H212,'Location Master'!F:H,1,)</f>
        <v>#N/A</v>
      </c>
      <c r="K212" t="e">
        <f>VLOOKUP(H212,'Location Master'!K:M,1,)</f>
        <v>#N/A</v>
      </c>
      <c r="M212" t="str">
        <f>_xlfn.IFNA((VLOOKUP(A212,'Locations - do not add'!A:B,2,FALSE)),"")</f>
        <v>CS STORE - PHYSICAL LOCATION NOTED</v>
      </c>
    </row>
    <row r="213" spans="1:13" x14ac:dyDescent="0.25">
      <c r="A213" t="s">
        <v>662</v>
      </c>
      <c r="B213" t="s">
        <v>397</v>
      </c>
      <c r="C213" t="s">
        <v>398</v>
      </c>
      <c r="D213" t="s">
        <v>426</v>
      </c>
      <c r="E213" t="s">
        <v>98</v>
      </c>
      <c r="F213" t="s">
        <v>400</v>
      </c>
      <c r="G213" t="str">
        <f t="shared" si="3"/>
        <v>650</v>
      </c>
      <c r="H213" t="s">
        <v>766</v>
      </c>
      <c r="I213" t="e">
        <f>VLOOKUP(H213,'Location Master'!A:C,1,)</f>
        <v>#N/A</v>
      </c>
      <c r="J213" t="e">
        <f>VLOOKUP(H213,'Location Master'!F:H,1,)</f>
        <v>#N/A</v>
      </c>
      <c r="K213" t="e">
        <f>VLOOKUP(H213,'Location Master'!K:M,1,)</f>
        <v>#N/A</v>
      </c>
      <c r="M213" t="str">
        <f>_xlfn.IFNA((VLOOKUP(A213,'Locations - do not add'!A:B,2,FALSE)),"")</f>
        <v>CS STORE - PHYSICAL LOCATION NOTED</v>
      </c>
    </row>
    <row r="214" spans="1:13" x14ac:dyDescent="0.25">
      <c r="A214" t="s">
        <v>663</v>
      </c>
      <c r="B214" t="s">
        <v>397</v>
      </c>
      <c r="C214" t="s">
        <v>398</v>
      </c>
      <c r="D214" t="s">
        <v>180</v>
      </c>
      <c r="E214" t="s">
        <v>98</v>
      </c>
      <c r="F214" t="s">
        <v>400</v>
      </c>
      <c r="G214" t="str">
        <f t="shared" si="3"/>
        <v>651</v>
      </c>
      <c r="H214" t="s">
        <v>767</v>
      </c>
      <c r="I214" t="e">
        <f>VLOOKUP(H214,'Location Master'!A:C,1,)</f>
        <v>#N/A</v>
      </c>
      <c r="J214" t="e">
        <f>VLOOKUP(H214,'Location Master'!F:H,1,)</f>
        <v>#N/A</v>
      </c>
      <c r="K214" t="e">
        <f>VLOOKUP(H214,'Location Master'!K:M,1,)</f>
        <v>#N/A</v>
      </c>
      <c r="M214" t="str">
        <f>_xlfn.IFNA((VLOOKUP(A214,'Locations - do not add'!A:B,2,FALSE)),"")</f>
        <v>CS STORE - PHYSICAL LOCATION NOTED</v>
      </c>
    </row>
    <row r="215" spans="1:13" x14ac:dyDescent="0.25">
      <c r="A215" t="s">
        <v>664</v>
      </c>
      <c r="B215" t="s">
        <v>397</v>
      </c>
      <c r="C215" t="s">
        <v>398</v>
      </c>
      <c r="D215" t="s">
        <v>560</v>
      </c>
      <c r="E215" t="s">
        <v>98</v>
      </c>
      <c r="F215" t="s">
        <v>400</v>
      </c>
      <c r="G215" t="str">
        <f t="shared" si="3"/>
        <v>652</v>
      </c>
      <c r="H215" t="s">
        <v>768</v>
      </c>
      <c r="I215" t="e">
        <f>VLOOKUP(H215,'Location Master'!A:C,1,)</f>
        <v>#N/A</v>
      </c>
      <c r="J215" t="e">
        <f>VLOOKUP(H215,'Location Master'!F:H,1,)</f>
        <v>#N/A</v>
      </c>
      <c r="K215" t="e">
        <f>VLOOKUP(H215,'Location Master'!K:M,1,)</f>
        <v>#N/A</v>
      </c>
      <c r="M215" t="str">
        <f>_xlfn.IFNA((VLOOKUP(A215,'Locations - do not add'!A:B,2,FALSE)),"")</f>
        <v>CS STORE - PHYSICAL LOCATION NOTED</v>
      </c>
    </row>
    <row r="216" spans="1:13" x14ac:dyDescent="0.25">
      <c r="A216" t="s">
        <v>665</v>
      </c>
      <c r="B216" t="s">
        <v>397</v>
      </c>
      <c r="C216" t="s">
        <v>398</v>
      </c>
      <c r="D216" t="s">
        <v>430</v>
      </c>
      <c r="E216" t="s">
        <v>98</v>
      </c>
      <c r="F216" t="s">
        <v>400</v>
      </c>
      <c r="G216" t="str">
        <f t="shared" si="3"/>
        <v>653</v>
      </c>
      <c r="H216" t="s">
        <v>769</v>
      </c>
      <c r="I216" t="e">
        <f>VLOOKUP(H216,'Location Master'!A:C,1,)</f>
        <v>#N/A</v>
      </c>
      <c r="J216" t="e">
        <f>VLOOKUP(H216,'Location Master'!F:H,1,)</f>
        <v>#N/A</v>
      </c>
      <c r="K216" t="e">
        <f>VLOOKUP(H216,'Location Master'!K:M,1,)</f>
        <v>#N/A</v>
      </c>
      <c r="M216" t="str">
        <f>_xlfn.IFNA((VLOOKUP(A216,'Locations - do not add'!A:B,2,FALSE)),"")</f>
        <v>CS STORE - PHYSICAL LOCATION NOTED</v>
      </c>
    </row>
    <row r="217" spans="1:13" x14ac:dyDescent="0.25">
      <c r="A217" t="s">
        <v>666</v>
      </c>
      <c r="B217" t="s">
        <v>397</v>
      </c>
      <c r="C217" t="s">
        <v>398</v>
      </c>
      <c r="D217" t="s">
        <v>564</v>
      </c>
      <c r="E217" t="s">
        <v>98</v>
      </c>
      <c r="F217" t="s">
        <v>400</v>
      </c>
      <c r="G217" t="str">
        <f t="shared" si="3"/>
        <v>654</v>
      </c>
      <c r="H217" t="s">
        <v>770</v>
      </c>
      <c r="I217" t="e">
        <f>VLOOKUP(H217,'Location Master'!A:C,1,)</f>
        <v>#N/A</v>
      </c>
      <c r="J217" t="e">
        <f>VLOOKUP(H217,'Location Master'!F:H,1,)</f>
        <v>#N/A</v>
      </c>
      <c r="K217" t="e">
        <f>VLOOKUP(H217,'Location Master'!K:M,1,)</f>
        <v>#N/A</v>
      </c>
      <c r="M217" t="str">
        <f>_xlfn.IFNA((VLOOKUP(A217,'Locations - do not add'!A:B,2,FALSE)),"")</f>
        <v>CS STORE - PHYSICAL LOCATION NOTED</v>
      </c>
    </row>
    <row r="218" spans="1:13" x14ac:dyDescent="0.25">
      <c r="A218" t="s">
        <v>667</v>
      </c>
      <c r="B218" t="s">
        <v>397</v>
      </c>
      <c r="C218" t="s">
        <v>398</v>
      </c>
      <c r="D218" t="s">
        <v>424</v>
      </c>
      <c r="E218" t="s">
        <v>98</v>
      </c>
      <c r="F218" t="s">
        <v>400</v>
      </c>
      <c r="G218" t="str">
        <f t="shared" si="3"/>
        <v>655</v>
      </c>
      <c r="H218" t="s">
        <v>771</v>
      </c>
      <c r="I218" t="e">
        <f>VLOOKUP(H218,'Location Master'!A:C,1,)</f>
        <v>#N/A</v>
      </c>
      <c r="J218" t="e">
        <f>VLOOKUP(H218,'Location Master'!F:H,1,)</f>
        <v>#N/A</v>
      </c>
      <c r="K218" t="e">
        <f>VLOOKUP(H218,'Location Master'!K:M,1,)</f>
        <v>#N/A</v>
      </c>
      <c r="M218" t="str">
        <f>_xlfn.IFNA((VLOOKUP(A218,'Locations - do not add'!A:B,2,FALSE)),"")</f>
        <v>CS STORE - PHYSICAL LOCATION NOTED</v>
      </c>
    </row>
    <row r="219" spans="1:13" x14ac:dyDescent="0.25">
      <c r="A219" t="s">
        <v>668</v>
      </c>
      <c r="B219" t="s">
        <v>397</v>
      </c>
      <c r="C219" t="s">
        <v>398</v>
      </c>
      <c r="D219" t="s">
        <v>556</v>
      </c>
      <c r="E219" t="s">
        <v>98</v>
      </c>
      <c r="F219" t="s">
        <v>400</v>
      </c>
      <c r="G219" t="str">
        <f t="shared" si="3"/>
        <v>656</v>
      </c>
      <c r="H219" t="s">
        <v>772</v>
      </c>
      <c r="I219" t="e">
        <f>VLOOKUP(H219,'Location Master'!A:C,1,)</f>
        <v>#N/A</v>
      </c>
      <c r="J219" t="e">
        <f>VLOOKUP(H219,'Location Master'!F:H,1,)</f>
        <v>#N/A</v>
      </c>
      <c r="K219" t="e">
        <f>VLOOKUP(H219,'Location Master'!K:M,1,)</f>
        <v>#N/A</v>
      </c>
      <c r="M219" t="str">
        <f>_xlfn.IFNA((VLOOKUP(A219,'Locations - do not add'!A:B,2,FALSE)),"")</f>
        <v>CS STORE - PHYSICAL LOCATION NOTED</v>
      </c>
    </row>
    <row r="220" spans="1:13" x14ac:dyDescent="0.25">
      <c r="A220" t="s">
        <v>669</v>
      </c>
      <c r="B220" t="s">
        <v>397</v>
      </c>
      <c r="C220" t="s">
        <v>398</v>
      </c>
      <c r="D220" t="s">
        <v>178</v>
      </c>
      <c r="E220" t="s">
        <v>98</v>
      </c>
      <c r="F220" t="s">
        <v>400</v>
      </c>
      <c r="G220" t="str">
        <f t="shared" si="3"/>
        <v>657</v>
      </c>
      <c r="H220" t="s">
        <v>773</v>
      </c>
      <c r="I220" t="e">
        <f>VLOOKUP(H220,'Location Master'!A:C,1,)</f>
        <v>#N/A</v>
      </c>
      <c r="J220" t="e">
        <f>VLOOKUP(H220,'Location Master'!F:H,1,)</f>
        <v>#N/A</v>
      </c>
      <c r="K220" t="e">
        <f>VLOOKUP(H220,'Location Master'!K:M,1,)</f>
        <v>#N/A</v>
      </c>
      <c r="M220" t="str">
        <f>_xlfn.IFNA((VLOOKUP(A220,'Locations - do not add'!A:B,2,FALSE)),"")</f>
        <v>CS STORE - PHYSICAL LOCATION NOTED</v>
      </c>
    </row>
    <row r="221" spans="1:13" x14ac:dyDescent="0.25">
      <c r="A221" t="s">
        <v>670</v>
      </c>
      <c r="B221" t="s">
        <v>397</v>
      </c>
      <c r="C221" t="s">
        <v>398</v>
      </c>
      <c r="D221" t="s">
        <v>64</v>
      </c>
      <c r="E221" t="s">
        <v>95</v>
      </c>
      <c r="F221" t="s">
        <v>400</v>
      </c>
      <c r="G221" t="str">
        <f t="shared" si="3"/>
        <v>683</v>
      </c>
      <c r="H221" t="s">
        <v>774</v>
      </c>
      <c r="I221" t="e">
        <f>VLOOKUP(H221,'Location Master'!A:C,1,)</f>
        <v>#N/A</v>
      </c>
      <c r="J221" t="e">
        <f>VLOOKUP(H221,'Location Master'!F:H,1,)</f>
        <v>#N/A</v>
      </c>
      <c r="K221" t="e">
        <f>VLOOKUP(H221,'Location Master'!K:M,1,)</f>
        <v>#N/A</v>
      </c>
      <c r="M221" t="str">
        <f>_xlfn.IFNA((VLOOKUP(A221,'Locations - do not add'!A:B,2,FALSE)),"")</f>
        <v>CS STORE - PHYSICAL LOCATION NOTED</v>
      </c>
    </row>
    <row r="222" spans="1:13" x14ac:dyDescent="0.25">
      <c r="A222" t="s">
        <v>671</v>
      </c>
      <c r="B222" t="s">
        <v>397</v>
      </c>
      <c r="C222" t="s">
        <v>398</v>
      </c>
      <c r="D222" t="s">
        <v>319</v>
      </c>
      <c r="E222" t="s">
        <v>93</v>
      </c>
      <c r="F222" t="s">
        <v>400</v>
      </c>
      <c r="G222" t="str">
        <f t="shared" si="3"/>
        <v>685</v>
      </c>
      <c r="H222" t="s">
        <v>775</v>
      </c>
      <c r="I222" t="e">
        <f>VLOOKUP(H222,'Location Master'!A:C,1,)</f>
        <v>#N/A</v>
      </c>
      <c r="J222" t="e">
        <f>VLOOKUP(H222,'Location Master'!F:H,1,)</f>
        <v>#N/A</v>
      </c>
      <c r="K222" t="e">
        <f>VLOOKUP(H222,'Location Master'!K:M,1,)</f>
        <v>#N/A</v>
      </c>
      <c r="M222" t="str">
        <f>_xlfn.IFNA((VLOOKUP(A222,'Locations - do not add'!A:B,2,FALSE)),"")</f>
        <v>CS STORE - PHYSICAL LOCATION NOTED</v>
      </c>
    </row>
    <row r="223" spans="1:13" x14ac:dyDescent="0.25">
      <c r="A223" t="s">
        <v>672</v>
      </c>
      <c r="B223" t="s">
        <v>397</v>
      </c>
      <c r="C223" t="s">
        <v>398</v>
      </c>
      <c r="D223" t="s">
        <v>129</v>
      </c>
      <c r="E223" t="s">
        <v>93</v>
      </c>
      <c r="F223" t="s">
        <v>400</v>
      </c>
      <c r="G223" t="str">
        <f t="shared" si="3"/>
        <v>687</v>
      </c>
      <c r="H223" t="s">
        <v>776</v>
      </c>
      <c r="I223" t="e">
        <f>VLOOKUP(H223,'Location Master'!A:C,1,)</f>
        <v>#N/A</v>
      </c>
      <c r="J223" t="e">
        <f>VLOOKUP(H223,'Location Master'!F:H,1,)</f>
        <v>#N/A</v>
      </c>
      <c r="K223" t="e">
        <f>VLOOKUP(H223,'Location Master'!K:M,1,)</f>
        <v>#N/A</v>
      </c>
      <c r="M223" t="str">
        <f>_xlfn.IFNA((VLOOKUP(A223,'Locations - do not add'!A:B,2,FALSE)),"")</f>
        <v>CS STORE - PHYSICAL LOCATION NOTED</v>
      </c>
    </row>
    <row r="224" spans="1:13" x14ac:dyDescent="0.25">
      <c r="A224" t="s">
        <v>673</v>
      </c>
      <c r="B224" t="s">
        <v>397</v>
      </c>
      <c r="C224" t="s">
        <v>398</v>
      </c>
      <c r="D224" t="s">
        <v>130</v>
      </c>
      <c r="E224" t="s">
        <v>93</v>
      </c>
      <c r="F224" t="s">
        <v>400</v>
      </c>
      <c r="G224" t="str">
        <f t="shared" si="3"/>
        <v>688</v>
      </c>
      <c r="H224" t="s">
        <v>777</v>
      </c>
      <c r="I224" t="e">
        <f>VLOOKUP(H224,'Location Master'!A:C,1,)</f>
        <v>#N/A</v>
      </c>
      <c r="J224" t="e">
        <f>VLOOKUP(H224,'Location Master'!F:H,1,)</f>
        <v>#N/A</v>
      </c>
      <c r="K224" t="e">
        <f>VLOOKUP(H224,'Location Master'!K:M,1,)</f>
        <v>#N/A</v>
      </c>
      <c r="M224" t="str">
        <f>_xlfn.IFNA((VLOOKUP(A224,'Locations - do not add'!A:B,2,FALSE)),"")</f>
        <v>CS STORE - PHYSICAL LOCATION NOTED</v>
      </c>
    </row>
    <row r="225" spans="1:13" x14ac:dyDescent="0.25">
      <c r="A225" t="s">
        <v>674</v>
      </c>
      <c r="B225" t="s">
        <v>397</v>
      </c>
      <c r="C225" t="s">
        <v>398</v>
      </c>
      <c r="D225" t="s">
        <v>618</v>
      </c>
      <c r="E225" t="s">
        <v>93</v>
      </c>
      <c r="F225" t="s">
        <v>400</v>
      </c>
      <c r="G225" t="str">
        <f t="shared" si="3"/>
        <v>689</v>
      </c>
      <c r="H225" t="s">
        <v>778</v>
      </c>
      <c r="I225" t="e">
        <f>VLOOKUP(H225,'Location Master'!A:C,1,)</f>
        <v>#N/A</v>
      </c>
      <c r="J225" t="e">
        <f>VLOOKUP(H225,'Location Master'!F:H,1,)</f>
        <v>#N/A</v>
      </c>
      <c r="K225" t="e">
        <f>VLOOKUP(H225,'Location Master'!K:M,1,)</f>
        <v>#N/A</v>
      </c>
      <c r="M225" t="str">
        <f>_xlfn.IFNA((VLOOKUP(A225,'Locations - do not add'!A:B,2,FALSE)),"")</f>
        <v>CS STORE - PHYSICAL LOCATION NOTED</v>
      </c>
    </row>
    <row r="226" spans="1:13" x14ac:dyDescent="0.25">
      <c r="A226" t="s">
        <v>675</v>
      </c>
      <c r="B226" t="s">
        <v>397</v>
      </c>
      <c r="C226" t="s">
        <v>398</v>
      </c>
      <c r="D226" t="s">
        <v>138</v>
      </c>
      <c r="E226" t="s">
        <v>93</v>
      </c>
      <c r="F226" t="s">
        <v>400</v>
      </c>
      <c r="G226" t="str">
        <f t="shared" si="3"/>
        <v>690</v>
      </c>
      <c r="H226" t="s">
        <v>779</v>
      </c>
      <c r="I226" t="e">
        <f>VLOOKUP(H226,'Location Master'!A:C,1,)</f>
        <v>#N/A</v>
      </c>
      <c r="J226" t="e">
        <f>VLOOKUP(H226,'Location Master'!F:H,1,)</f>
        <v>#N/A</v>
      </c>
      <c r="K226" t="e">
        <f>VLOOKUP(H226,'Location Master'!K:M,1,)</f>
        <v>#N/A</v>
      </c>
      <c r="M226" t="str">
        <f>_xlfn.IFNA((VLOOKUP(A226,'Locations - do not add'!A:B,2,FALSE)),"")</f>
        <v>CS STORE - PHYSICAL LOCATION NOTED</v>
      </c>
    </row>
    <row r="227" spans="1:13" x14ac:dyDescent="0.25">
      <c r="A227" t="s">
        <v>676</v>
      </c>
      <c r="B227" t="s">
        <v>397</v>
      </c>
      <c r="C227" t="s">
        <v>398</v>
      </c>
      <c r="D227" t="s">
        <v>581</v>
      </c>
      <c r="E227" t="s">
        <v>95</v>
      </c>
      <c r="F227" t="s">
        <v>400</v>
      </c>
      <c r="G227" t="str">
        <f t="shared" si="3"/>
        <v>691</v>
      </c>
      <c r="H227" t="s">
        <v>780</v>
      </c>
      <c r="I227" t="e">
        <f>VLOOKUP(H227,'Location Master'!A:C,1,)</f>
        <v>#N/A</v>
      </c>
      <c r="J227" t="e">
        <f>VLOOKUP(H227,'Location Master'!F:H,1,)</f>
        <v>#N/A</v>
      </c>
      <c r="K227" t="e">
        <f>VLOOKUP(H227,'Location Master'!K:M,1,)</f>
        <v>#N/A</v>
      </c>
      <c r="M227" t="str">
        <f>_xlfn.IFNA((VLOOKUP(A227,'Locations - do not add'!A:B,2,FALSE)),"")</f>
        <v>CS STORE - PHYSICAL LOCATION NOTED</v>
      </c>
    </row>
    <row r="228" spans="1:13" x14ac:dyDescent="0.25">
      <c r="A228" t="s">
        <v>677</v>
      </c>
      <c r="B228" t="s">
        <v>397</v>
      </c>
      <c r="C228" t="s">
        <v>398</v>
      </c>
      <c r="D228" t="s">
        <v>153</v>
      </c>
      <c r="E228" t="s">
        <v>95</v>
      </c>
      <c r="F228" t="s">
        <v>400</v>
      </c>
      <c r="G228" t="str">
        <f t="shared" si="3"/>
        <v>692</v>
      </c>
      <c r="H228" t="s">
        <v>781</v>
      </c>
      <c r="I228" t="e">
        <f>VLOOKUP(H228,'Location Master'!A:C,1,)</f>
        <v>#N/A</v>
      </c>
      <c r="J228" t="e">
        <f>VLOOKUP(H228,'Location Master'!F:H,1,)</f>
        <v>#N/A</v>
      </c>
      <c r="K228" t="e">
        <f>VLOOKUP(H228,'Location Master'!K:M,1,)</f>
        <v>#N/A</v>
      </c>
      <c r="M228" t="str">
        <f>_xlfn.IFNA((VLOOKUP(A228,'Locations - do not add'!A:B,2,FALSE)),"")</f>
        <v>CS STORE - PHYSICAL LOCATION NOTED</v>
      </c>
    </row>
    <row r="229" spans="1:13" x14ac:dyDescent="0.25">
      <c r="A229" t="s">
        <v>678</v>
      </c>
      <c r="B229" t="s">
        <v>397</v>
      </c>
      <c r="C229" t="s">
        <v>398</v>
      </c>
      <c r="D229" t="s">
        <v>441</v>
      </c>
      <c r="E229" t="s">
        <v>93</v>
      </c>
      <c r="F229" t="s">
        <v>400</v>
      </c>
      <c r="G229" t="str">
        <f t="shared" si="3"/>
        <v>701</v>
      </c>
      <c r="H229" t="s">
        <v>782</v>
      </c>
      <c r="I229" t="str">
        <f>VLOOKUP(H229,'Location Master'!A:C,1,)</f>
        <v>701</v>
      </c>
      <c r="J229" t="e">
        <f>VLOOKUP(H229,'Location Master'!F:H,1,)</f>
        <v>#N/A</v>
      </c>
      <c r="K229" t="e">
        <f>VLOOKUP(H229,'Location Master'!K:M,1,)</f>
        <v>#N/A</v>
      </c>
      <c r="M229" t="str">
        <f>_xlfn.IFNA((VLOOKUP(A229,'Locations - do not add'!A:B,2,FALSE)),"")</f>
        <v/>
      </c>
    </row>
    <row r="230" spans="1:13" x14ac:dyDescent="0.25">
      <c r="A230" t="s">
        <v>679</v>
      </c>
      <c r="B230" t="s">
        <v>397</v>
      </c>
      <c r="C230" t="s">
        <v>398</v>
      </c>
      <c r="D230" t="s">
        <v>237</v>
      </c>
      <c r="E230" t="s">
        <v>93</v>
      </c>
      <c r="F230" t="s">
        <v>400</v>
      </c>
      <c r="G230" t="str">
        <f t="shared" si="3"/>
        <v>702</v>
      </c>
      <c r="H230" t="s">
        <v>783</v>
      </c>
      <c r="I230" t="str">
        <f>VLOOKUP(H230,'Location Master'!A:C,1,)</f>
        <v>702</v>
      </c>
      <c r="J230" t="e">
        <f>VLOOKUP(H230,'Location Master'!F:H,1,)</f>
        <v>#N/A</v>
      </c>
      <c r="K230" t="e">
        <f>VLOOKUP(H230,'Location Master'!K:M,1,)</f>
        <v>#N/A</v>
      </c>
      <c r="M230" t="str">
        <f>_xlfn.IFNA((VLOOKUP(A230,'Locations - do not add'!A:B,2,FALSE)),"")</f>
        <v/>
      </c>
    </row>
    <row r="231" spans="1:13" x14ac:dyDescent="0.25">
      <c r="A231" t="s">
        <v>680</v>
      </c>
      <c r="B231" t="s">
        <v>397</v>
      </c>
      <c r="C231" t="s">
        <v>398</v>
      </c>
      <c r="D231" t="s">
        <v>246</v>
      </c>
      <c r="E231" t="s">
        <v>93</v>
      </c>
      <c r="F231" t="s">
        <v>400</v>
      </c>
      <c r="G231" t="str">
        <f t="shared" si="3"/>
        <v>703</v>
      </c>
      <c r="H231" t="s">
        <v>784</v>
      </c>
      <c r="I231" t="str">
        <f>VLOOKUP(H231,'Location Master'!A:C,1,)</f>
        <v>703</v>
      </c>
      <c r="J231" t="e">
        <f>VLOOKUP(H231,'Location Master'!F:H,1,)</f>
        <v>#N/A</v>
      </c>
      <c r="K231" t="e">
        <f>VLOOKUP(H231,'Location Master'!K:M,1,)</f>
        <v>#N/A</v>
      </c>
      <c r="M231" t="str">
        <f>_xlfn.IFNA((VLOOKUP(A231,'Locations - do not add'!A:B,2,FALSE)),"")</f>
        <v/>
      </c>
    </row>
    <row r="232" spans="1:13" x14ac:dyDescent="0.25">
      <c r="A232" t="s">
        <v>681</v>
      </c>
      <c r="B232" t="s">
        <v>397</v>
      </c>
      <c r="C232" t="s">
        <v>398</v>
      </c>
      <c r="D232" t="s">
        <v>254</v>
      </c>
      <c r="E232" t="s">
        <v>93</v>
      </c>
      <c r="F232" t="s">
        <v>400</v>
      </c>
      <c r="G232" t="str">
        <f t="shared" si="3"/>
        <v>704</v>
      </c>
      <c r="H232" t="s">
        <v>785</v>
      </c>
      <c r="I232" t="str">
        <f>VLOOKUP(H232,'Location Master'!A:C,1,)</f>
        <v>704</v>
      </c>
      <c r="J232" t="e">
        <f>VLOOKUP(H232,'Location Master'!F:H,1,)</f>
        <v>#N/A</v>
      </c>
      <c r="K232" t="e">
        <f>VLOOKUP(H232,'Location Master'!K:M,1,)</f>
        <v>#N/A</v>
      </c>
      <c r="M232" t="str">
        <f>_xlfn.IFNA((VLOOKUP(A232,'Locations - do not add'!A:B,2,FALSE)),"")</f>
        <v/>
      </c>
    </row>
    <row r="233" spans="1:13" x14ac:dyDescent="0.25">
      <c r="A233" t="s">
        <v>682</v>
      </c>
      <c r="B233" t="s">
        <v>397</v>
      </c>
      <c r="C233" t="s">
        <v>398</v>
      </c>
      <c r="D233" t="s">
        <v>165</v>
      </c>
      <c r="E233" t="s">
        <v>93</v>
      </c>
      <c r="F233" t="s">
        <v>400</v>
      </c>
      <c r="G233" t="str">
        <f t="shared" si="3"/>
        <v>705</v>
      </c>
      <c r="H233" t="s">
        <v>786</v>
      </c>
      <c r="I233" t="str">
        <f>VLOOKUP(H233,'Location Master'!A:C,1,)</f>
        <v>705</v>
      </c>
      <c r="J233" t="e">
        <f>VLOOKUP(H233,'Location Master'!F:H,1,)</f>
        <v>#N/A</v>
      </c>
      <c r="K233" t="e">
        <f>VLOOKUP(H233,'Location Master'!K:M,1,)</f>
        <v>#N/A</v>
      </c>
      <c r="M233" t="str">
        <f>_xlfn.IFNA((VLOOKUP(A233,'Locations - do not add'!A:B,2,FALSE)),"")</f>
        <v/>
      </c>
    </row>
    <row r="234" spans="1:13" x14ac:dyDescent="0.25">
      <c r="A234" t="s">
        <v>683</v>
      </c>
      <c r="B234" t="s">
        <v>423</v>
      </c>
      <c r="C234" t="s">
        <v>398</v>
      </c>
      <c r="D234" t="s">
        <v>178</v>
      </c>
      <c r="E234" t="s">
        <v>98</v>
      </c>
      <c r="F234" t="s">
        <v>400</v>
      </c>
      <c r="G234" t="str">
        <f t="shared" si="3"/>
        <v>706</v>
      </c>
      <c r="H234" t="s">
        <v>787</v>
      </c>
      <c r="I234" t="e">
        <f>VLOOKUP(H234,'Location Master'!A:C,1,)</f>
        <v>#N/A</v>
      </c>
      <c r="J234" t="e">
        <f>VLOOKUP(H234,'Location Master'!F:H,1,)</f>
        <v>#N/A</v>
      </c>
      <c r="K234" t="str">
        <f>VLOOKUP(H234,'Location Master'!K:M,1,)</f>
        <v>706</v>
      </c>
      <c r="M234" t="str">
        <f>_xlfn.IFNA((VLOOKUP(A234,'Locations - do not add'!A:B,2,FALSE)),"")</f>
        <v/>
      </c>
    </row>
    <row r="235" spans="1:13" x14ac:dyDescent="0.25">
      <c r="A235" t="s">
        <v>684</v>
      </c>
      <c r="B235" t="s">
        <v>423</v>
      </c>
      <c r="C235" t="s">
        <v>398</v>
      </c>
      <c r="D235" t="s">
        <v>560</v>
      </c>
      <c r="E235" t="s">
        <v>98</v>
      </c>
      <c r="F235" t="s">
        <v>400</v>
      </c>
      <c r="G235" t="str">
        <f t="shared" si="3"/>
        <v>707</v>
      </c>
      <c r="H235" t="s">
        <v>788</v>
      </c>
      <c r="I235" t="e">
        <f>VLOOKUP(H235,'Location Master'!A:C,1,)</f>
        <v>#N/A</v>
      </c>
      <c r="J235" t="e">
        <f>VLOOKUP(H235,'Location Master'!F:H,1,)</f>
        <v>#N/A</v>
      </c>
      <c r="K235" t="str">
        <f>VLOOKUP(H235,'Location Master'!K:M,1,)</f>
        <v>707</v>
      </c>
      <c r="M235" t="str">
        <f>_xlfn.IFNA((VLOOKUP(A235,'Locations - do not add'!A:B,2,FALSE)),"")</f>
        <v/>
      </c>
    </row>
    <row r="236" spans="1:13" x14ac:dyDescent="0.25">
      <c r="A236" t="s">
        <v>685</v>
      </c>
      <c r="B236" t="s">
        <v>423</v>
      </c>
      <c r="C236" t="s">
        <v>398</v>
      </c>
      <c r="D236" t="s">
        <v>231</v>
      </c>
      <c r="E236" t="s">
        <v>98</v>
      </c>
      <c r="F236" t="s">
        <v>400</v>
      </c>
      <c r="G236" t="str">
        <f t="shared" si="3"/>
        <v>708</v>
      </c>
      <c r="H236" t="s">
        <v>789</v>
      </c>
      <c r="I236" t="e">
        <f>VLOOKUP(H236,'Location Master'!A:C,1,)</f>
        <v>#N/A</v>
      </c>
      <c r="J236" t="e">
        <f>VLOOKUP(H236,'Location Master'!F:H,1,)</f>
        <v>#N/A</v>
      </c>
      <c r="K236" t="str">
        <f>VLOOKUP(H236,'Location Master'!K:M,1,)</f>
        <v>708</v>
      </c>
      <c r="M236" t="str">
        <f>_xlfn.IFNA((VLOOKUP(A236,'Locations - do not add'!A:B,2,FALSE)),"")</f>
        <v/>
      </c>
    </row>
    <row r="237" spans="1:13" x14ac:dyDescent="0.25">
      <c r="A237" t="s">
        <v>686</v>
      </c>
      <c r="B237" t="s">
        <v>409</v>
      </c>
      <c r="C237" t="s">
        <v>398</v>
      </c>
      <c r="D237" t="s">
        <v>69</v>
      </c>
      <c r="E237" t="s">
        <v>93</v>
      </c>
      <c r="F237" t="s">
        <v>400</v>
      </c>
      <c r="G237" t="str">
        <f t="shared" si="3"/>
        <v>709</v>
      </c>
      <c r="H237" t="s">
        <v>790</v>
      </c>
      <c r="I237" t="e">
        <f>VLOOKUP(H237,'Location Master'!A:C,1,)</f>
        <v>#N/A</v>
      </c>
      <c r="J237" t="str">
        <f>VLOOKUP(H237,'Location Master'!F:H,1,)</f>
        <v>709</v>
      </c>
      <c r="K237" t="e">
        <f>VLOOKUP(H237,'Location Master'!K:M,1,)</f>
        <v>#N/A</v>
      </c>
      <c r="M237" t="str">
        <f>_xlfn.IFNA((VLOOKUP(A237,'Locations - do not add'!A:B,2,FALSE)),"")</f>
        <v/>
      </c>
    </row>
    <row r="238" spans="1:13" x14ac:dyDescent="0.25">
      <c r="A238" t="s">
        <v>687</v>
      </c>
      <c r="B238" t="s">
        <v>409</v>
      </c>
      <c r="C238" t="s">
        <v>398</v>
      </c>
      <c r="D238" t="s">
        <v>278</v>
      </c>
      <c r="E238" t="s">
        <v>93</v>
      </c>
      <c r="F238" t="s">
        <v>400</v>
      </c>
      <c r="G238" t="str">
        <f t="shared" si="3"/>
        <v>710</v>
      </c>
      <c r="H238" t="s">
        <v>791</v>
      </c>
      <c r="I238" t="e">
        <f>VLOOKUP(H238,'Location Master'!A:C,1,)</f>
        <v>#N/A</v>
      </c>
      <c r="J238" t="str">
        <f>VLOOKUP(H238,'Location Master'!F:H,1,)</f>
        <v>710</v>
      </c>
      <c r="K238" t="e">
        <f>VLOOKUP(H238,'Location Master'!K:M,1,)</f>
        <v>#N/A</v>
      </c>
      <c r="M238" t="str">
        <f>_xlfn.IFNA((VLOOKUP(A238,'Locations - do not add'!A:B,2,FALSE)),"")</f>
        <v/>
      </c>
    </row>
    <row r="239" spans="1:13" x14ac:dyDescent="0.25">
      <c r="A239" t="s">
        <v>688</v>
      </c>
      <c r="B239" t="s">
        <v>409</v>
      </c>
      <c r="C239" t="s">
        <v>398</v>
      </c>
      <c r="D239" t="s">
        <v>128</v>
      </c>
      <c r="E239" t="s">
        <v>93</v>
      </c>
      <c r="F239" t="s">
        <v>400</v>
      </c>
      <c r="G239" t="str">
        <f t="shared" si="3"/>
        <v>711</v>
      </c>
      <c r="H239" t="s">
        <v>792</v>
      </c>
      <c r="I239" t="e">
        <f>VLOOKUP(H239,'Location Master'!A:C,1,)</f>
        <v>#N/A</v>
      </c>
      <c r="J239" t="str">
        <f>VLOOKUP(H239,'Location Master'!F:H,1,)</f>
        <v>711</v>
      </c>
      <c r="K239" t="e">
        <f>VLOOKUP(H239,'Location Master'!K:M,1,)</f>
        <v>#N/A</v>
      </c>
      <c r="M239" t="str">
        <f>_xlfn.IFNA((VLOOKUP(A239,'Locations - do not add'!A:B,2,FALSE)),"")</f>
        <v/>
      </c>
    </row>
    <row r="240" spans="1:13" x14ac:dyDescent="0.25">
      <c r="A240" t="s">
        <v>689</v>
      </c>
      <c r="B240" t="s">
        <v>409</v>
      </c>
      <c r="C240" t="s">
        <v>398</v>
      </c>
      <c r="D240" t="s">
        <v>129</v>
      </c>
      <c r="E240" t="s">
        <v>93</v>
      </c>
      <c r="F240" t="s">
        <v>400</v>
      </c>
      <c r="G240" t="str">
        <f t="shared" si="3"/>
        <v>712</v>
      </c>
      <c r="H240" t="s">
        <v>793</v>
      </c>
      <c r="I240" t="e">
        <f>VLOOKUP(H240,'Location Master'!A:C,1,)</f>
        <v>#N/A</v>
      </c>
      <c r="J240" t="str">
        <f>VLOOKUP(H240,'Location Master'!F:H,1,)</f>
        <v>712</v>
      </c>
      <c r="K240" t="e">
        <f>VLOOKUP(H240,'Location Master'!K:M,1,)</f>
        <v>#N/A</v>
      </c>
      <c r="M240" t="str">
        <f>_xlfn.IFNA((VLOOKUP(A240,'Locations - do not add'!A:B,2,FALSE)),"")</f>
        <v/>
      </c>
    </row>
    <row r="241" spans="1:13" x14ac:dyDescent="0.25">
      <c r="A241" t="s">
        <v>690</v>
      </c>
      <c r="B241" t="s">
        <v>409</v>
      </c>
      <c r="C241" t="s">
        <v>398</v>
      </c>
      <c r="D241" t="s">
        <v>319</v>
      </c>
      <c r="E241" t="s">
        <v>93</v>
      </c>
      <c r="F241" t="s">
        <v>400</v>
      </c>
      <c r="G241" t="str">
        <f t="shared" si="3"/>
        <v>713</v>
      </c>
      <c r="H241" t="s">
        <v>794</v>
      </c>
      <c r="I241" t="e">
        <f>VLOOKUP(H241,'Location Master'!A:C,1,)</f>
        <v>#N/A</v>
      </c>
      <c r="J241" t="str">
        <f>VLOOKUP(H241,'Location Master'!F:H,1,)</f>
        <v>713</v>
      </c>
      <c r="K241" t="e">
        <f>VLOOKUP(H241,'Location Master'!K:M,1,)</f>
        <v>#N/A</v>
      </c>
      <c r="M241" t="str">
        <f>_xlfn.IFNA((VLOOKUP(A241,'Locations - do not add'!A:B,2,FALSE)),"")</f>
        <v/>
      </c>
    </row>
    <row r="242" spans="1:13" x14ac:dyDescent="0.25">
      <c r="A242" t="s">
        <v>691</v>
      </c>
      <c r="B242" t="s">
        <v>409</v>
      </c>
      <c r="C242" t="s">
        <v>398</v>
      </c>
      <c r="D242" t="s">
        <v>130</v>
      </c>
      <c r="E242" t="s">
        <v>93</v>
      </c>
      <c r="F242" t="s">
        <v>400</v>
      </c>
      <c r="G242" t="str">
        <f t="shared" si="3"/>
        <v>714</v>
      </c>
      <c r="H242" t="s">
        <v>795</v>
      </c>
      <c r="I242" t="e">
        <f>VLOOKUP(H242,'Location Master'!A:C,1,)</f>
        <v>#N/A</v>
      </c>
      <c r="J242" t="str">
        <f>VLOOKUP(H242,'Location Master'!F:H,1,)</f>
        <v>714</v>
      </c>
      <c r="K242" t="e">
        <f>VLOOKUP(H242,'Location Master'!K:M,1,)</f>
        <v>#N/A</v>
      </c>
      <c r="M242" t="str">
        <f>_xlfn.IFNA((VLOOKUP(A242,'Locations - do not add'!A:B,2,FALSE)),"")</f>
        <v/>
      </c>
    </row>
    <row r="243" spans="1:13" x14ac:dyDescent="0.25">
      <c r="A243" t="s">
        <v>692</v>
      </c>
      <c r="B243" t="s">
        <v>409</v>
      </c>
      <c r="C243" t="s">
        <v>398</v>
      </c>
      <c r="D243" t="s">
        <v>625</v>
      </c>
      <c r="E243" t="s">
        <v>93</v>
      </c>
      <c r="F243" t="s">
        <v>400</v>
      </c>
      <c r="G243" t="str">
        <f t="shared" si="3"/>
        <v>715</v>
      </c>
      <c r="H243" t="s">
        <v>796</v>
      </c>
      <c r="I243" t="e">
        <f>VLOOKUP(H243,'Location Master'!A:C,1,)</f>
        <v>#N/A</v>
      </c>
      <c r="J243" t="str">
        <f>VLOOKUP(H243,'Location Master'!F:H,1,)</f>
        <v>715</v>
      </c>
      <c r="K243" t="e">
        <f>VLOOKUP(H243,'Location Master'!K:M,1,)</f>
        <v>#N/A</v>
      </c>
      <c r="M243" t="str">
        <f>_xlfn.IFNA((VLOOKUP(A243,'Locations - do not add'!A:B,2,FALSE)),"")</f>
        <v/>
      </c>
    </row>
    <row r="244" spans="1:13" x14ac:dyDescent="0.25">
      <c r="A244" t="s">
        <v>693</v>
      </c>
      <c r="B244" t="s">
        <v>409</v>
      </c>
      <c r="C244" t="s">
        <v>398</v>
      </c>
      <c r="D244" t="s">
        <v>581</v>
      </c>
      <c r="E244" t="s">
        <v>95</v>
      </c>
      <c r="F244" t="s">
        <v>400</v>
      </c>
      <c r="G244" t="str">
        <f t="shared" si="3"/>
        <v>716</v>
      </c>
      <c r="H244" t="s">
        <v>797</v>
      </c>
      <c r="I244" t="e">
        <f>VLOOKUP(H244,'Location Master'!A:C,1,)</f>
        <v>#N/A</v>
      </c>
      <c r="J244" t="str">
        <f>VLOOKUP(H244,'Location Master'!F:H,1,)</f>
        <v>716</v>
      </c>
      <c r="K244" t="e">
        <f>VLOOKUP(H244,'Location Master'!K:M,1,)</f>
        <v>#N/A</v>
      </c>
      <c r="M244" t="str">
        <f>_xlfn.IFNA((VLOOKUP(A244,'Locations - do not add'!A:B,2,FALSE)),"")</f>
        <v/>
      </c>
    </row>
    <row r="245" spans="1:13" x14ac:dyDescent="0.25">
      <c r="A245" t="s">
        <v>694</v>
      </c>
      <c r="B245" t="s">
        <v>397</v>
      </c>
      <c r="C245" t="s">
        <v>398</v>
      </c>
      <c r="D245" t="s">
        <v>695</v>
      </c>
      <c r="E245" t="s">
        <v>93</v>
      </c>
      <c r="F245" t="s">
        <v>400</v>
      </c>
      <c r="G245" t="str">
        <f t="shared" si="3"/>
        <v>717</v>
      </c>
      <c r="H245" t="s">
        <v>798</v>
      </c>
      <c r="I245" t="str">
        <f>VLOOKUP(H245,'Location Master'!A:C,1,)</f>
        <v>717</v>
      </c>
      <c r="J245" t="e">
        <f>VLOOKUP(H245,'Location Master'!F:H,1,)</f>
        <v>#N/A</v>
      </c>
      <c r="K245" t="e">
        <f>VLOOKUP(H245,'Location Master'!K:M,1,)</f>
        <v>#N/A</v>
      </c>
      <c r="M245" t="str">
        <f>_xlfn.IFNA((VLOOKUP(A245,'Locations - do not add'!A:B,2,FALSE)),"")</f>
        <v/>
      </c>
    </row>
    <row r="246" spans="1:13" x14ac:dyDescent="0.25">
      <c r="A246" t="s">
        <v>696</v>
      </c>
      <c r="B246" t="s">
        <v>397</v>
      </c>
      <c r="C246" t="s">
        <v>398</v>
      </c>
      <c r="D246" t="s">
        <v>697</v>
      </c>
      <c r="E246" t="s">
        <v>93</v>
      </c>
      <c r="F246" t="s">
        <v>400</v>
      </c>
      <c r="G246" t="str">
        <f t="shared" si="3"/>
        <v>901</v>
      </c>
      <c r="H246" t="s">
        <v>388</v>
      </c>
      <c r="I246" t="str">
        <f>VLOOKUP(H246,'Location Master'!A:C,1,)</f>
        <v>901</v>
      </c>
      <c r="J246" t="e">
        <f>VLOOKUP(H246,'Location Master'!F:H,1,)</f>
        <v>#N/A</v>
      </c>
      <c r="K246" t="e">
        <f>VLOOKUP(H246,'Location Master'!K:M,1,)</f>
        <v>#N/A</v>
      </c>
      <c r="M246" t="str">
        <f>_xlfn.IFNA((VLOOKUP(A246,'Locations - do not add'!A:B,2,FALSE)),"")</f>
        <v/>
      </c>
    </row>
    <row r="247" spans="1:13" x14ac:dyDescent="0.25">
      <c r="A247" t="s">
        <v>698</v>
      </c>
      <c r="B247" t="s">
        <v>423</v>
      </c>
      <c r="C247" t="s">
        <v>398</v>
      </c>
      <c r="D247" t="s">
        <v>697</v>
      </c>
      <c r="E247" t="s">
        <v>93</v>
      </c>
      <c r="F247" t="s">
        <v>400</v>
      </c>
      <c r="G247" t="str">
        <f t="shared" si="3"/>
        <v>902</v>
      </c>
      <c r="H247" t="s">
        <v>799</v>
      </c>
      <c r="I247" t="e">
        <f>VLOOKUP(H247,'Location Master'!A:C,1,)</f>
        <v>#N/A</v>
      </c>
      <c r="J247" t="e">
        <f>VLOOKUP(H247,'Location Master'!F:H,1,)</f>
        <v>#N/A</v>
      </c>
      <c r="K247" t="str">
        <f>VLOOKUP(H247,'Location Master'!K:M,1,)</f>
        <v>902</v>
      </c>
      <c r="M247" t="str">
        <f>_xlfn.IFNA((VLOOKUP(A247,'Locations - do not add'!A:B,2,FALSE)),"")</f>
        <v/>
      </c>
    </row>
    <row r="248" spans="1:13" x14ac:dyDescent="0.25">
      <c r="A248" t="s">
        <v>699</v>
      </c>
      <c r="B248" t="s">
        <v>488</v>
      </c>
      <c r="C248" t="s">
        <v>398</v>
      </c>
      <c r="D248" t="s">
        <v>697</v>
      </c>
      <c r="E248" t="s">
        <v>93</v>
      </c>
      <c r="F248" t="s">
        <v>400</v>
      </c>
      <c r="G248" t="str">
        <f t="shared" si="3"/>
        <v>903</v>
      </c>
      <c r="H248" t="s">
        <v>800</v>
      </c>
      <c r="I248" t="e">
        <f>VLOOKUP(H248,'Location Master'!A:C,1,)</f>
        <v>#N/A</v>
      </c>
      <c r="J248" t="e">
        <f>VLOOKUP(H248,'Location Master'!F:H,1,)</f>
        <v>#N/A</v>
      </c>
      <c r="K248" t="str">
        <f>VLOOKUP(H248,'Location Master'!K:M,1,)</f>
        <v>903</v>
      </c>
      <c r="M248" t="str">
        <f>_xlfn.IFNA((VLOOKUP(A248,'Locations - do not add'!A:B,2,FALSE)),"")</f>
        <v/>
      </c>
    </row>
    <row r="249" spans="1:13" x14ac:dyDescent="0.25">
      <c r="A249" t="s">
        <v>700</v>
      </c>
      <c r="B249" t="s">
        <v>409</v>
      </c>
      <c r="C249" t="s">
        <v>398</v>
      </c>
      <c r="D249" t="s">
        <v>697</v>
      </c>
      <c r="E249" t="s">
        <v>93</v>
      </c>
      <c r="F249" t="s">
        <v>400</v>
      </c>
      <c r="G249" t="str">
        <f t="shared" si="3"/>
        <v>904</v>
      </c>
      <c r="H249" t="s">
        <v>801</v>
      </c>
      <c r="I249" t="e">
        <f>VLOOKUP(H249,'Location Master'!A:C,1,)</f>
        <v>#N/A</v>
      </c>
      <c r="J249" t="str">
        <f>VLOOKUP(H249,'Location Master'!F:H,1,)</f>
        <v>904</v>
      </c>
      <c r="K249" t="e">
        <f>VLOOKUP(H249,'Location Master'!K:M,1,)</f>
        <v>#N/A</v>
      </c>
      <c r="M249" t="str">
        <f>_xlfn.IFNA((VLOOKUP(A249,'Locations - do not add'!A:B,2,FALSE)),"")</f>
        <v/>
      </c>
    </row>
    <row r="250" spans="1:13" x14ac:dyDescent="0.25">
      <c r="A250" t="s">
        <v>701</v>
      </c>
      <c r="B250" t="s">
        <v>498</v>
      </c>
      <c r="C250" t="s">
        <v>398</v>
      </c>
      <c r="D250" t="s">
        <v>697</v>
      </c>
      <c r="E250" t="s">
        <v>93</v>
      </c>
      <c r="F250" t="s">
        <v>400</v>
      </c>
      <c r="G250" t="str">
        <f t="shared" si="3"/>
        <v>905</v>
      </c>
      <c r="H250" t="s">
        <v>802</v>
      </c>
      <c r="I250" t="e">
        <f>VLOOKUP(H250,'Location Master'!A:C,1,)</f>
        <v>#N/A</v>
      </c>
      <c r="J250" t="e">
        <f>VLOOKUP(H250,'Location Master'!F:H,1,)</f>
        <v>#N/A</v>
      </c>
      <c r="K250" t="str">
        <f>VLOOKUP(H250,'Location Master'!K:M,1,)</f>
        <v>905</v>
      </c>
      <c r="M250" t="str">
        <f>_xlfn.IFNA((VLOOKUP(A250,'Locations - do not add'!A:B,2,FALSE)),"")</f>
        <v/>
      </c>
    </row>
    <row r="251" spans="1:13" x14ac:dyDescent="0.25">
      <c r="A251" t="s">
        <v>702</v>
      </c>
      <c r="B251" t="s">
        <v>506</v>
      </c>
      <c r="C251" t="s">
        <v>398</v>
      </c>
      <c r="D251" t="s">
        <v>697</v>
      </c>
      <c r="E251" t="s">
        <v>93</v>
      </c>
      <c r="F251" t="s">
        <v>400</v>
      </c>
      <c r="G251" t="str">
        <f t="shared" si="3"/>
        <v>906</v>
      </c>
      <c r="H251" t="s">
        <v>803</v>
      </c>
      <c r="I251" t="e">
        <f>VLOOKUP(H251,'Location Master'!A:C,1,)</f>
        <v>#N/A</v>
      </c>
      <c r="J251" t="e">
        <f>VLOOKUP(H251,'Location Master'!F:H,1,)</f>
        <v>#N/A</v>
      </c>
      <c r="K251" t="e">
        <f>VLOOKUP(H251,'Location Master'!K:M,1,)</f>
        <v>#N/A</v>
      </c>
      <c r="L251" s="87" t="s">
        <v>823</v>
      </c>
      <c r="M251" t="str">
        <f>_xlfn.IFNA((VLOOKUP(A251,'Locations - do not add'!A:B,2,FALSE)),"")</f>
        <v>N/A anymore</v>
      </c>
    </row>
    <row r="252" spans="1:13" x14ac:dyDescent="0.25">
      <c r="A252" t="s">
        <v>703</v>
      </c>
      <c r="B252" t="s">
        <v>631</v>
      </c>
      <c r="C252" t="s">
        <v>398</v>
      </c>
      <c r="D252" t="s">
        <v>697</v>
      </c>
      <c r="E252" t="s">
        <v>93</v>
      </c>
      <c r="F252" t="s">
        <v>400</v>
      </c>
      <c r="G252" t="str">
        <f t="shared" si="3"/>
        <v>908</v>
      </c>
      <c r="H252" t="s">
        <v>804</v>
      </c>
      <c r="I252" t="str">
        <f>VLOOKUP(H252,'Location Master'!A:C,1,)</f>
        <v>908</v>
      </c>
      <c r="J252" t="e">
        <f>VLOOKUP(H252,'Location Master'!F:H,1,)</f>
        <v>#N/A</v>
      </c>
      <c r="K252" t="e">
        <f>VLOOKUP(H252,'Location Master'!K:M,1,)</f>
        <v>#N/A</v>
      </c>
      <c r="M252" t="str">
        <f>_xlfn.IFNA((VLOOKUP(A252,'Locations - do not add'!A:B,2,FALSE)),"")</f>
        <v/>
      </c>
    </row>
    <row r="253" spans="1:13" x14ac:dyDescent="0.25">
      <c r="A253" t="s">
        <v>704</v>
      </c>
      <c r="B253" t="s">
        <v>538</v>
      </c>
      <c r="C253" t="s">
        <v>398</v>
      </c>
      <c r="D253" t="s">
        <v>697</v>
      </c>
      <c r="E253" t="s">
        <v>93</v>
      </c>
      <c r="F253" t="s">
        <v>400</v>
      </c>
      <c r="G253" t="str">
        <f t="shared" si="3"/>
        <v>909</v>
      </c>
      <c r="H253" t="s">
        <v>805</v>
      </c>
      <c r="I253" t="e">
        <f>VLOOKUP(H253,'Location Master'!A:C,1,)</f>
        <v>#N/A</v>
      </c>
      <c r="J253" t="e">
        <f>VLOOKUP(H253,'Location Master'!F:H,1,)</f>
        <v>#N/A</v>
      </c>
      <c r="K253" t="e">
        <f>VLOOKUP(H253,'Location Master'!K:M,1,)</f>
        <v>#N/A</v>
      </c>
      <c r="M253" t="str">
        <f>_xlfn.IFNA((VLOOKUP(A253,'Locations - do not add'!A:B,2,FALSE)),"")</f>
        <v/>
      </c>
    </row>
    <row r="254" spans="1:13" x14ac:dyDescent="0.25">
      <c r="A254" t="s">
        <v>705</v>
      </c>
      <c r="B254" t="s">
        <v>520</v>
      </c>
      <c r="C254" t="s">
        <v>398</v>
      </c>
      <c r="D254" t="s">
        <v>697</v>
      </c>
      <c r="E254" t="s">
        <v>93</v>
      </c>
      <c r="F254" t="s">
        <v>400</v>
      </c>
      <c r="G254" t="str">
        <f t="shared" si="3"/>
        <v>910</v>
      </c>
      <c r="H254" t="s">
        <v>806</v>
      </c>
      <c r="I254" t="e">
        <f>VLOOKUP(H254,'Location Master'!A:C,1,)</f>
        <v>#N/A</v>
      </c>
      <c r="J254" t="e">
        <f>VLOOKUP(H254,'Location Master'!F:H,1,)</f>
        <v>#N/A</v>
      </c>
      <c r="K254" t="e">
        <f>VLOOKUP(H254,'Location Master'!K:M,1,)</f>
        <v>#N/A</v>
      </c>
      <c r="M254" t="str">
        <f>_xlfn.IFNA((VLOOKUP(A254,'Locations - do not add'!A:B,2,FALSE)),"")</f>
        <v/>
      </c>
    </row>
    <row r="255" spans="1:13" x14ac:dyDescent="0.25">
      <c r="A255" t="s">
        <v>706</v>
      </c>
      <c r="B255" t="s">
        <v>551</v>
      </c>
      <c r="C255" t="s">
        <v>398</v>
      </c>
      <c r="D255" t="s">
        <v>697</v>
      </c>
      <c r="E255" t="s">
        <v>93</v>
      </c>
      <c r="F255" t="s">
        <v>400</v>
      </c>
      <c r="G255" t="str">
        <f t="shared" si="3"/>
        <v>912</v>
      </c>
      <c r="H255" t="s">
        <v>807</v>
      </c>
      <c r="I255" t="e">
        <f>VLOOKUP(H255,'Location Master'!A:C,1,)</f>
        <v>#N/A</v>
      </c>
      <c r="J255" t="str">
        <f>VLOOKUP(H255,'Location Master'!F:H,1,)</f>
        <v>912</v>
      </c>
      <c r="K255" t="e">
        <f>VLOOKUP(H255,'Location Master'!K:M,1,)</f>
        <v>#N/A</v>
      </c>
      <c r="M255" t="str">
        <f>_xlfn.IFNA((VLOOKUP(A255,'Locations - do not add'!A:B,2,FALSE)),"")</f>
        <v/>
      </c>
    </row>
    <row r="256" spans="1:13" x14ac:dyDescent="0.25">
      <c r="A256" t="s">
        <v>707</v>
      </c>
      <c r="B256" t="s">
        <v>397</v>
      </c>
      <c r="C256" t="s">
        <v>398</v>
      </c>
      <c r="D256" t="s">
        <v>697</v>
      </c>
      <c r="E256" t="s">
        <v>93</v>
      </c>
      <c r="F256" t="s">
        <v>400</v>
      </c>
      <c r="G256" t="str">
        <f t="shared" si="3"/>
        <v>920</v>
      </c>
      <c r="H256" t="s">
        <v>808</v>
      </c>
      <c r="I256" t="e">
        <f>VLOOKUP(H256,'Location Master'!A:C,1,)</f>
        <v>#N/A</v>
      </c>
      <c r="J256" t="e">
        <f>VLOOKUP(H256,'Location Master'!F:H,1,)</f>
        <v>#N/A</v>
      </c>
      <c r="K256" t="e">
        <f>VLOOKUP(H256,'Location Master'!K:M,1,)</f>
        <v>#N/A</v>
      </c>
      <c r="M256" t="str">
        <f>_xlfn.IFNA((VLOOKUP(A256,'Locations - do not add'!A:B,2,FALSE)),"")</f>
        <v>Centre point - do not add</v>
      </c>
    </row>
    <row r="257" spans="1:13" x14ac:dyDescent="0.25">
      <c r="A257" t="s">
        <v>708</v>
      </c>
      <c r="B257" t="s">
        <v>488</v>
      </c>
      <c r="C257" t="s">
        <v>398</v>
      </c>
      <c r="D257" t="s">
        <v>399</v>
      </c>
      <c r="E257" t="s">
        <v>93</v>
      </c>
      <c r="F257" t="s">
        <v>400</v>
      </c>
      <c r="G257" t="str">
        <f t="shared" si="3"/>
        <v>921</v>
      </c>
      <c r="H257" t="s">
        <v>387</v>
      </c>
      <c r="I257" t="e">
        <f>VLOOKUP(H257,'Location Master'!A:C,1,)</f>
        <v>#N/A</v>
      </c>
      <c r="J257" t="e">
        <f>VLOOKUP(H257,'Location Master'!F:H,1,)</f>
        <v>#N/A</v>
      </c>
      <c r="K257" t="e">
        <f>VLOOKUP(H257,'Location Master'!K:M,1,)</f>
        <v>#N/A</v>
      </c>
      <c r="M257" t="str">
        <f>_xlfn.IFNA((VLOOKUP(A257,'Locations - do not add'!A:B,2,FALSE)),"")</f>
        <v/>
      </c>
    </row>
    <row r="258" spans="1:13" x14ac:dyDescent="0.25">
      <c r="A258" t="s">
        <v>709</v>
      </c>
      <c r="B258" t="s">
        <v>397</v>
      </c>
      <c r="C258" t="s">
        <v>398</v>
      </c>
      <c r="D258" t="s">
        <v>398</v>
      </c>
      <c r="E258" t="s">
        <v>398</v>
      </c>
      <c r="F258" t="s">
        <v>400</v>
      </c>
      <c r="G258" t="str">
        <f t="shared" si="3"/>
        <v>990</v>
      </c>
      <c r="H258" t="s">
        <v>809</v>
      </c>
      <c r="I258" t="e">
        <f>VLOOKUP(H258,'Location Master'!A:C,1,)</f>
        <v>#N/A</v>
      </c>
      <c r="J258" t="e">
        <f>VLOOKUP(H258,'Location Master'!F:H,1,)</f>
        <v>#N/A</v>
      </c>
      <c r="K258" t="e">
        <f>VLOOKUP(H258,'Location Master'!K:M,1,)</f>
        <v>#N/A</v>
      </c>
      <c r="M258" t="str">
        <f>_xlfn.IFNA((VLOOKUP(A258,'Locations - do not add'!A:B,2,FALSE)),"")</f>
        <v>Elimination location - do not add</v>
      </c>
    </row>
    <row r="259" spans="1:13" x14ac:dyDescent="0.25">
      <c r="A259" t="s">
        <v>710</v>
      </c>
      <c r="B259" t="s">
        <v>423</v>
      </c>
      <c r="C259" t="s">
        <v>398</v>
      </c>
      <c r="D259" t="s">
        <v>398</v>
      </c>
      <c r="E259" t="s">
        <v>398</v>
      </c>
      <c r="F259" t="s">
        <v>400</v>
      </c>
      <c r="G259" t="str">
        <f t="shared" ref="G259:G266" si="4">LEFT(A259,3)</f>
        <v>991</v>
      </c>
      <c r="H259" t="s">
        <v>810</v>
      </c>
      <c r="I259" t="e">
        <f>VLOOKUP(H259,'Location Master'!A:C,1,)</f>
        <v>#N/A</v>
      </c>
      <c r="J259" t="e">
        <f>VLOOKUP(H259,'Location Master'!F:H,1,)</f>
        <v>#N/A</v>
      </c>
      <c r="K259" t="e">
        <f>VLOOKUP(H259,'Location Master'!K:M,1,)</f>
        <v>#N/A</v>
      </c>
      <c r="M259" t="str">
        <f>_xlfn.IFNA((VLOOKUP(A259,'Locations - do not add'!A:B,2,FALSE)),"")</f>
        <v>Elimination location - do not add</v>
      </c>
    </row>
    <row r="260" spans="1:13" x14ac:dyDescent="0.25">
      <c r="A260" t="s">
        <v>711</v>
      </c>
      <c r="B260" t="s">
        <v>409</v>
      </c>
      <c r="C260" t="s">
        <v>398</v>
      </c>
      <c r="D260" t="s">
        <v>398</v>
      </c>
      <c r="E260" t="s">
        <v>398</v>
      </c>
      <c r="F260" t="s">
        <v>400</v>
      </c>
      <c r="G260" t="str">
        <f t="shared" si="4"/>
        <v>992</v>
      </c>
      <c r="H260" t="s">
        <v>811</v>
      </c>
      <c r="I260" t="e">
        <f>VLOOKUP(H260,'Location Master'!A:C,1,)</f>
        <v>#N/A</v>
      </c>
      <c r="J260" t="e">
        <f>VLOOKUP(H260,'Location Master'!F:H,1,)</f>
        <v>#N/A</v>
      </c>
      <c r="K260" t="e">
        <f>VLOOKUP(H260,'Location Master'!K:M,1,)</f>
        <v>#N/A</v>
      </c>
      <c r="M260" t="str">
        <f>_xlfn.IFNA((VLOOKUP(A260,'Locations - do not add'!A:B,2,FALSE)),"")</f>
        <v>Elimination location - do not add</v>
      </c>
    </row>
    <row r="261" spans="1:13" x14ac:dyDescent="0.25">
      <c r="A261" t="s">
        <v>712</v>
      </c>
      <c r="B261" t="s">
        <v>551</v>
      </c>
      <c r="C261" t="s">
        <v>398</v>
      </c>
      <c r="D261" t="s">
        <v>398</v>
      </c>
      <c r="E261" t="s">
        <v>398</v>
      </c>
      <c r="F261" t="s">
        <v>400</v>
      </c>
      <c r="G261" t="str">
        <f t="shared" si="4"/>
        <v>993</v>
      </c>
      <c r="H261" t="s">
        <v>812</v>
      </c>
      <c r="I261" t="e">
        <f>VLOOKUP(H261,'Location Master'!A:C,1,)</f>
        <v>#N/A</v>
      </c>
      <c r="J261" t="e">
        <f>VLOOKUP(H261,'Location Master'!F:H,1,)</f>
        <v>#N/A</v>
      </c>
      <c r="K261" t="e">
        <f>VLOOKUP(H261,'Location Master'!K:M,1,)</f>
        <v>#N/A</v>
      </c>
      <c r="M261" t="str">
        <f>_xlfn.IFNA((VLOOKUP(A261,'Locations - do not add'!A:B,2,FALSE)),"")</f>
        <v>Elimination location - do not add</v>
      </c>
    </row>
    <row r="262" spans="1:13" x14ac:dyDescent="0.25">
      <c r="A262" t="s">
        <v>713</v>
      </c>
      <c r="B262" t="s">
        <v>397</v>
      </c>
      <c r="C262" t="s">
        <v>398</v>
      </c>
      <c r="D262" t="s">
        <v>398</v>
      </c>
      <c r="E262" t="s">
        <v>398</v>
      </c>
      <c r="F262" t="s">
        <v>400</v>
      </c>
      <c r="G262" t="str">
        <f t="shared" si="4"/>
        <v>995</v>
      </c>
      <c r="H262" t="s">
        <v>813</v>
      </c>
      <c r="I262" t="e">
        <f>VLOOKUP(H262,'Location Master'!A:C,1,)</f>
        <v>#N/A</v>
      </c>
      <c r="J262" t="e">
        <f>VLOOKUP(H262,'Location Master'!F:H,1,)</f>
        <v>#N/A</v>
      </c>
      <c r="K262" t="e">
        <f>VLOOKUP(H262,'Location Master'!K:M,1,)</f>
        <v>#N/A</v>
      </c>
      <c r="M262" t="str">
        <f>_xlfn.IFNA((VLOOKUP(A262,'Locations - do not add'!A:B,2,FALSE)),"")</f>
        <v>Officer - do not add</v>
      </c>
    </row>
    <row r="263" spans="1:13" x14ac:dyDescent="0.25">
      <c r="A263" t="s">
        <v>714</v>
      </c>
      <c r="B263" t="s">
        <v>409</v>
      </c>
      <c r="C263" t="s">
        <v>398</v>
      </c>
      <c r="D263" t="s">
        <v>398</v>
      </c>
      <c r="E263" t="s">
        <v>398</v>
      </c>
      <c r="F263" t="s">
        <v>400</v>
      </c>
      <c r="G263" t="str">
        <f t="shared" si="4"/>
        <v>Non</v>
      </c>
      <c r="H263" t="s">
        <v>814</v>
      </c>
      <c r="I263" t="e">
        <f>VLOOKUP(H263,'Location Master'!A:C,1,)</f>
        <v>#N/A</v>
      </c>
      <c r="J263" t="e">
        <f>VLOOKUP(H263,'Location Master'!F:H,1,)</f>
        <v>#N/A</v>
      </c>
      <c r="K263" t="e">
        <f>VLOOKUP(H263,'Location Master'!K:M,1,)</f>
        <v>#N/A</v>
      </c>
      <c r="M263" t="str">
        <f>_xlfn.IFNA((VLOOKUP(A263,'Locations - do not add'!A:B,2,FALSE)),"")</f>
        <v>N/A Locations - do not add</v>
      </c>
    </row>
    <row r="264" spans="1:13" x14ac:dyDescent="0.25">
      <c r="A264" t="s">
        <v>715</v>
      </c>
      <c r="B264" t="s">
        <v>397</v>
      </c>
      <c r="C264" t="s">
        <v>398</v>
      </c>
      <c r="D264" t="s">
        <v>398</v>
      </c>
      <c r="E264" t="s">
        <v>398</v>
      </c>
      <c r="F264" t="s">
        <v>400</v>
      </c>
      <c r="G264" t="str">
        <f t="shared" si="4"/>
        <v>Non</v>
      </c>
      <c r="H264" t="s">
        <v>814</v>
      </c>
      <c r="I264" t="e">
        <f>VLOOKUP(H264,'Location Master'!A:C,1,)</f>
        <v>#N/A</v>
      </c>
      <c r="J264" t="e">
        <f>VLOOKUP(H264,'Location Master'!F:H,1,)</f>
        <v>#N/A</v>
      </c>
      <c r="K264" t="e">
        <f>VLOOKUP(H264,'Location Master'!K:M,1,)</f>
        <v>#N/A</v>
      </c>
      <c r="M264" t="str">
        <f>_xlfn.IFNA((VLOOKUP(A264,'Locations - do not add'!A:B,2,FALSE)),"")</f>
        <v>N/A Locations - do not add</v>
      </c>
    </row>
    <row r="265" spans="1:13" x14ac:dyDescent="0.25">
      <c r="A265" t="s">
        <v>716</v>
      </c>
      <c r="B265" t="s">
        <v>423</v>
      </c>
      <c r="C265" t="s">
        <v>398</v>
      </c>
      <c r="D265" t="s">
        <v>398</v>
      </c>
      <c r="E265" t="s">
        <v>398</v>
      </c>
      <c r="F265" t="s">
        <v>400</v>
      </c>
      <c r="G265" t="str">
        <f t="shared" si="4"/>
        <v>Non</v>
      </c>
      <c r="H265" t="s">
        <v>814</v>
      </c>
      <c r="I265" t="e">
        <f>VLOOKUP(H265,'Location Master'!A:C,1,)</f>
        <v>#N/A</v>
      </c>
      <c r="J265" t="e">
        <f>VLOOKUP(H265,'Location Master'!F:H,1,)</f>
        <v>#N/A</v>
      </c>
      <c r="K265" t="e">
        <f>VLOOKUP(H265,'Location Master'!K:M,1,)</f>
        <v>#N/A</v>
      </c>
      <c r="M265" t="str">
        <f>_xlfn.IFNA((VLOOKUP(A265,'Locations - do not add'!A:B,2,FALSE)),"")</f>
        <v>N/A Locations - do not add</v>
      </c>
    </row>
    <row r="266" spans="1:13" x14ac:dyDescent="0.25">
      <c r="A266" t="s">
        <v>717</v>
      </c>
      <c r="B266" t="s">
        <v>551</v>
      </c>
      <c r="C266" t="s">
        <v>398</v>
      </c>
      <c r="D266" t="s">
        <v>398</v>
      </c>
      <c r="E266" t="s">
        <v>398</v>
      </c>
      <c r="F266" t="s">
        <v>400</v>
      </c>
      <c r="G266" t="str">
        <f t="shared" si="4"/>
        <v>Non</v>
      </c>
      <c r="H266" t="s">
        <v>814</v>
      </c>
      <c r="I266" t="e">
        <f>VLOOKUP(H266,'Location Master'!A:C,1,)</f>
        <v>#N/A</v>
      </c>
      <c r="J266" t="e">
        <f>VLOOKUP(H266,'Location Master'!F:H,1,)</f>
        <v>#N/A</v>
      </c>
      <c r="K266" t="e">
        <f>VLOOKUP(H266,'Location Master'!K:M,1,)</f>
        <v>#N/A</v>
      </c>
      <c r="M266" t="str">
        <f>_xlfn.IFNA((VLOOKUP(A266,'Locations - do not add'!A:B,2,FALSE)),"")</f>
        <v>N/A Locations - do not add</v>
      </c>
    </row>
  </sheetData>
  <autoFilter ref="A1:M266" xr:uid="{30941054-9AB1-445E-918A-FE21BDD89D05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45B6B-C208-4B61-8021-DA539788A799}">
  <sheetPr>
    <tabColor rgb="FFFFFF00"/>
  </sheetPr>
  <dimension ref="A1:B41"/>
  <sheetViews>
    <sheetView workbookViewId="0">
      <selection activeCell="L68" sqref="A68:L87"/>
    </sheetView>
  </sheetViews>
  <sheetFormatPr defaultRowHeight="15" x14ac:dyDescent="0.25"/>
  <cols>
    <col min="1" max="1" width="33" bestFit="1" customWidth="1"/>
  </cols>
  <sheetData>
    <row r="1" spans="1:2" x14ac:dyDescent="0.25">
      <c r="A1" s="81" t="s">
        <v>390</v>
      </c>
      <c r="B1" s="82" t="s">
        <v>821</v>
      </c>
    </row>
    <row r="2" spans="1:2" x14ac:dyDescent="0.25">
      <c r="A2" t="s">
        <v>418</v>
      </c>
      <c r="B2" s="85" t="s">
        <v>822</v>
      </c>
    </row>
    <row r="3" spans="1:2" x14ac:dyDescent="0.25">
      <c r="A3" t="s">
        <v>650</v>
      </c>
      <c r="B3" t="s">
        <v>816</v>
      </c>
    </row>
    <row r="4" spans="1:2" x14ac:dyDescent="0.25">
      <c r="A4" t="s">
        <v>651</v>
      </c>
      <c r="B4" t="s">
        <v>816</v>
      </c>
    </row>
    <row r="5" spans="1:2" x14ac:dyDescent="0.25">
      <c r="A5" t="s">
        <v>652</v>
      </c>
      <c r="B5" t="s">
        <v>816</v>
      </c>
    </row>
    <row r="6" spans="1:2" x14ac:dyDescent="0.25">
      <c r="A6" t="s">
        <v>653</v>
      </c>
      <c r="B6" t="s">
        <v>816</v>
      </c>
    </row>
    <row r="7" spans="1:2" x14ac:dyDescent="0.25">
      <c r="A7" t="s">
        <v>654</v>
      </c>
      <c r="B7" t="s">
        <v>816</v>
      </c>
    </row>
    <row r="8" spans="1:2" x14ac:dyDescent="0.25">
      <c r="A8" t="s">
        <v>655</v>
      </c>
      <c r="B8" t="s">
        <v>816</v>
      </c>
    </row>
    <row r="9" spans="1:2" x14ac:dyDescent="0.25">
      <c r="A9" t="s">
        <v>656</v>
      </c>
      <c r="B9" t="s">
        <v>816</v>
      </c>
    </row>
    <row r="10" spans="1:2" x14ac:dyDescent="0.25">
      <c r="A10" t="s">
        <v>657</v>
      </c>
      <c r="B10" t="s">
        <v>816</v>
      </c>
    </row>
    <row r="11" spans="1:2" x14ac:dyDescent="0.25">
      <c r="A11" t="s">
        <v>658</v>
      </c>
      <c r="B11" t="s">
        <v>816</v>
      </c>
    </row>
    <row r="12" spans="1:2" x14ac:dyDescent="0.25">
      <c r="A12" t="s">
        <v>659</v>
      </c>
      <c r="B12" t="s">
        <v>816</v>
      </c>
    </row>
    <row r="13" spans="1:2" x14ac:dyDescent="0.25">
      <c r="A13" t="s">
        <v>660</v>
      </c>
      <c r="B13" t="s">
        <v>816</v>
      </c>
    </row>
    <row r="14" spans="1:2" x14ac:dyDescent="0.25">
      <c r="A14" t="s">
        <v>661</v>
      </c>
      <c r="B14" t="s">
        <v>816</v>
      </c>
    </row>
    <row r="15" spans="1:2" x14ac:dyDescent="0.25">
      <c r="A15" t="s">
        <v>662</v>
      </c>
      <c r="B15" t="s">
        <v>816</v>
      </c>
    </row>
    <row r="16" spans="1:2" x14ac:dyDescent="0.25">
      <c r="A16" t="s">
        <v>663</v>
      </c>
      <c r="B16" t="s">
        <v>816</v>
      </c>
    </row>
    <row r="17" spans="1:2" x14ac:dyDescent="0.25">
      <c r="A17" t="s">
        <v>664</v>
      </c>
      <c r="B17" t="s">
        <v>816</v>
      </c>
    </row>
    <row r="18" spans="1:2" x14ac:dyDescent="0.25">
      <c r="A18" t="s">
        <v>665</v>
      </c>
      <c r="B18" t="s">
        <v>816</v>
      </c>
    </row>
    <row r="19" spans="1:2" x14ac:dyDescent="0.25">
      <c r="A19" t="s">
        <v>666</v>
      </c>
      <c r="B19" t="s">
        <v>816</v>
      </c>
    </row>
    <row r="20" spans="1:2" x14ac:dyDescent="0.25">
      <c r="A20" t="s">
        <v>667</v>
      </c>
      <c r="B20" t="s">
        <v>816</v>
      </c>
    </row>
    <row r="21" spans="1:2" x14ac:dyDescent="0.25">
      <c r="A21" t="s">
        <v>668</v>
      </c>
      <c r="B21" t="s">
        <v>816</v>
      </c>
    </row>
    <row r="22" spans="1:2" x14ac:dyDescent="0.25">
      <c r="A22" t="s">
        <v>669</v>
      </c>
      <c r="B22" t="s">
        <v>816</v>
      </c>
    </row>
    <row r="23" spans="1:2" x14ac:dyDescent="0.25">
      <c r="A23" t="s">
        <v>670</v>
      </c>
      <c r="B23" t="s">
        <v>816</v>
      </c>
    </row>
    <row r="24" spans="1:2" x14ac:dyDescent="0.25">
      <c r="A24" t="s">
        <v>671</v>
      </c>
      <c r="B24" t="s">
        <v>816</v>
      </c>
    </row>
    <row r="25" spans="1:2" x14ac:dyDescent="0.25">
      <c r="A25" t="s">
        <v>672</v>
      </c>
      <c r="B25" t="s">
        <v>816</v>
      </c>
    </row>
    <row r="26" spans="1:2" x14ac:dyDescent="0.25">
      <c r="A26" t="s">
        <v>673</v>
      </c>
      <c r="B26" t="s">
        <v>816</v>
      </c>
    </row>
    <row r="27" spans="1:2" x14ac:dyDescent="0.25">
      <c r="A27" t="s">
        <v>674</v>
      </c>
      <c r="B27" t="s">
        <v>816</v>
      </c>
    </row>
    <row r="28" spans="1:2" x14ac:dyDescent="0.25">
      <c r="A28" t="s">
        <v>675</v>
      </c>
      <c r="B28" t="s">
        <v>816</v>
      </c>
    </row>
    <row r="29" spans="1:2" x14ac:dyDescent="0.25">
      <c r="A29" t="s">
        <v>676</v>
      </c>
      <c r="B29" t="s">
        <v>816</v>
      </c>
    </row>
    <row r="30" spans="1:2" x14ac:dyDescent="0.25">
      <c r="A30" t="s">
        <v>677</v>
      </c>
      <c r="B30" t="s">
        <v>816</v>
      </c>
    </row>
    <row r="31" spans="1:2" x14ac:dyDescent="0.25">
      <c r="A31" t="s">
        <v>707</v>
      </c>
      <c r="B31" t="s">
        <v>817</v>
      </c>
    </row>
    <row r="32" spans="1:2" x14ac:dyDescent="0.25">
      <c r="A32" t="s">
        <v>709</v>
      </c>
      <c r="B32" t="s">
        <v>818</v>
      </c>
    </row>
    <row r="33" spans="1:2" x14ac:dyDescent="0.25">
      <c r="A33" t="s">
        <v>710</v>
      </c>
      <c r="B33" t="s">
        <v>818</v>
      </c>
    </row>
    <row r="34" spans="1:2" x14ac:dyDescent="0.25">
      <c r="A34" t="s">
        <v>711</v>
      </c>
      <c r="B34" t="s">
        <v>818</v>
      </c>
    </row>
    <row r="35" spans="1:2" x14ac:dyDescent="0.25">
      <c r="A35" t="s">
        <v>712</v>
      </c>
      <c r="B35" t="s">
        <v>818</v>
      </c>
    </row>
    <row r="36" spans="1:2" x14ac:dyDescent="0.25">
      <c r="A36" t="s">
        <v>713</v>
      </c>
      <c r="B36" t="s">
        <v>819</v>
      </c>
    </row>
    <row r="37" spans="1:2" x14ac:dyDescent="0.25">
      <c r="A37" t="s">
        <v>714</v>
      </c>
      <c r="B37" t="s">
        <v>820</v>
      </c>
    </row>
    <row r="38" spans="1:2" x14ac:dyDescent="0.25">
      <c r="A38" t="s">
        <v>715</v>
      </c>
      <c r="B38" t="s">
        <v>820</v>
      </c>
    </row>
    <row r="39" spans="1:2" x14ac:dyDescent="0.25">
      <c r="A39" t="s">
        <v>716</v>
      </c>
      <c r="B39" t="s">
        <v>820</v>
      </c>
    </row>
    <row r="40" spans="1:2" x14ac:dyDescent="0.25">
      <c r="A40" t="s">
        <v>717</v>
      </c>
      <c r="B40" t="s">
        <v>820</v>
      </c>
    </row>
    <row r="41" spans="1:2" x14ac:dyDescent="0.25">
      <c r="A41" t="s">
        <v>702</v>
      </c>
      <c r="B41" s="87" t="s">
        <v>823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Location Master</vt:lpstr>
      <vt:lpstr>Monthly Location check</vt:lpstr>
      <vt:lpstr>Locations - do not add</vt:lpstr>
      <vt:lpstr>'Location Master'!Print_Area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Swenson</dc:creator>
  <cp:lastModifiedBy>Tim King</cp:lastModifiedBy>
  <cp:lastPrinted>2022-02-28T21:58:58Z</cp:lastPrinted>
  <dcterms:created xsi:type="dcterms:W3CDTF">2015-07-16T20:28:29Z</dcterms:created>
  <dcterms:modified xsi:type="dcterms:W3CDTF">2026-06-01T19:43:39Z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